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0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утверждение'!$A$1:$I$197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C192" i="3" l="1"/>
  <c r="D192" i="3"/>
  <c r="E192" i="3"/>
  <c r="G192" i="3"/>
  <c r="H192" i="3"/>
  <c r="I192" i="3"/>
  <c r="C193" i="3"/>
  <c r="D193" i="3"/>
  <c r="E193" i="3"/>
  <c r="G193" i="3"/>
  <c r="H193" i="3"/>
  <c r="I193" i="3"/>
  <c r="C194" i="3"/>
  <c r="D194" i="3"/>
  <c r="E194" i="3"/>
  <c r="G194" i="3"/>
  <c r="H194" i="3"/>
  <c r="I194" i="3"/>
  <c r="C195" i="3"/>
  <c r="D195" i="3"/>
  <c r="E195" i="3"/>
  <c r="G195" i="3"/>
  <c r="H195" i="3"/>
  <c r="I195" i="3"/>
  <c r="I191" i="3" l="1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E27" i="3"/>
  <c r="D27" i="3"/>
  <c r="C27" i="3"/>
  <c r="I26" i="3"/>
  <c r="H26" i="3"/>
  <c r="G26" i="3"/>
  <c r="E26" i="3"/>
  <c r="D26" i="3"/>
  <c r="C26" i="3"/>
  <c r="I25" i="3"/>
  <c r="H25" i="3"/>
  <c r="G25" i="3"/>
  <c r="E25" i="3"/>
  <c r="D25" i="3"/>
  <c r="C25" i="3"/>
  <c r="I24" i="3"/>
  <c r="H24" i="3"/>
  <c r="G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<sst xmlns="http://schemas.openxmlformats.org/spreadsheetml/2006/main" count="84" uniqueCount="42">
  <si>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</si>
  <si>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</si>
  <si>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</si>
  <si>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</si>
  <si>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</si>
  <si>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</si>
  <si>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</si>
  <si>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</si>
  <si>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</si>
  <si>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</si>
  <si>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</si>
  <si>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</si>
  <si>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</si>
  <si>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</si>
  <si>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</si>
  <si>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</si>
  <si>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</si>
  <si>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</si>
  <si>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</si>
  <si>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Врио начальника отдела                                                                Корытцын М.В.</t>
  </si>
  <si>
    <t>V гр. до и выше 1000 В</t>
  </si>
  <si>
    <t>V до и выше 1000 В</t>
  </si>
  <si>
    <t>II до 1000 В</t>
  </si>
  <si>
    <t>IV до 1000 В</t>
  </si>
  <si>
    <t>III до 1000 В</t>
  </si>
  <si>
    <t>V до 1000 В</t>
  </si>
  <si>
    <t>III  до и выше 1000 В</t>
  </si>
  <si>
    <t>IV группа до и выше 1000 В</t>
  </si>
  <si>
    <t>IV гр. до 1000 В</t>
  </si>
  <si>
    <t>Ⅳ до 1000В</t>
  </si>
  <si>
    <t>III до1000 В</t>
  </si>
  <si>
    <t>V до и выше 1000В</t>
  </si>
  <si>
    <t>Дата проведения проверки знаний: 10.03.2025</t>
  </si>
  <si>
    <t>IV до и выше 1000 В</t>
  </si>
  <si>
    <t>V до  и выше 1000В</t>
  </si>
  <si>
    <t>III до  1000 В</t>
  </si>
  <si>
    <t>III группа до 1000 в</t>
  </si>
  <si>
    <t>III гр.до 1000В</t>
  </si>
  <si>
    <t>V гр. до и выше 1000В</t>
  </si>
  <si>
    <t>III до и выше 1000 В</t>
  </si>
  <si>
    <t>II гр. до 1000 В</t>
  </si>
  <si>
    <t>III гр.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</si>
</sst>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D0D0D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7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"345 МЗ"</v>
          </cell>
          <cell r="G4" t="str">
            <v>Фалин</v>
          </cell>
          <cell r="H4" t="str">
            <v>Игорь</v>
          </cell>
          <cell r="I4" t="str">
            <v>Валериевич</v>
          </cell>
          <cell r="K4" t="str">
            <v>Технический директор</v>
          </cell>
          <cell r="L4" t="str">
            <v>2 г 9 м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 xml:space="preserve"> IV до 1000 В</v>
          </cell>
          <cell r="S4" t="str">
            <v>ПТЭЭПЭЭ</v>
          </cell>
          <cell r="V4">
            <v>0.375</v>
          </cell>
        </row>
        <row r="5">
          <cell r="E5" t="str">
            <v>АО "345 МЗ"</v>
          </cell>
          <cell r="G5" t="str">
            <v xml:space="preserve">Киличов </v>
          </cell>
          <cell r="H5" t="str">
            <v xml:space="preserve">Ренат </v>
          </cell>
          <cell r="I5" t="str">
            <v>Агзамович</v>
          </cell>
          <cell r="K5" t="str">
            <v xml:space="preserve">Первый заместитель генерального директора </v>
          </cell>
          <cell r="L5" t="str">
            <v>5 г 5 м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 xml:space="preserve"> III до 1000 В</v>
          </cell>
          <cell r="S5" t="str">
            <v>ПТЭЭПЭЭ</v>
          </cell>
          <cell r="V5">
            <v>0.375</v>
          </cell>
        </row>
        <row r="6">
          <cell r="E6" t="str">
            <v>АО "345 МЗ"</v>
          </cell>
          <cell r="G6" t="str">
            <v xml:space="preserve">Хусаметдинов </v>
          </cell>
          <cell r="H6" t="str">
            <v xml:space="preserve">Илдус </v>
          </cell>
          <cell r="I6" t="str">
            <v>Ибрагимович</v>
          </cell>
          <cell r="K6" t="str">
            <v xml:space="preserve">Начальник  отдела </v>
          </cell>
          <cell r="L6" t="str">
            <v>2 г 10 м</v>
          </cell>
          <cell r="M6" t="str">
            <v>внеочередная</v>
          </cell>
          <cell r="N6" t="str">
            <v>административно-технический персонал, с правом испытания оборудования повышенным напряжением</v>
          </cell>
          <cell r="R6" t="str">
            <v>IV до 1000 В</v>
          </cell>
          <cell r="S6" t="str">
            <v>ПТЭЭСиС</v>
          </cell>
          <cell r="V6">
            <v>0.375</v>
          </cell>
        </row>
        <row r="7">
          <cell r="E7" t="str">
            <v>ООО "Фирма "Д и С"</v>
          </cell>
          <cell r="G7" t="str">
            <v>Гречишников</v>
          </cell>
          <cell r="H7" t="str">
            <v>Иван</v>
          </cell>
          <cell r="I7" t="str">
            <v>Юрьевич</v>
          </cell>
          <cell r="K7" t="str">
            <v>Инженер</v>
          </cell>
          <cell r="L7" t="str">
            <v>2 года</v>
          </cell>
          <cell r="M7" t="str">
            <v>первичная</v>
          </cell>
          <cell r="N7" t="str">
            <v>административно-технический персонал</v>
          </cell>
          <cell r="S7" t="str">
            <v>ПТЭЭПЭЭ</v>
          </cell>
          <cell r="V7">
            <v>0.375</v>
          </cell>
        </row>
        <row r="8">
          <cell r="E8" t="str">
            <v>ООО "СКУП " Храпуново""</v>
          </cell>
          <cell r="G8" t="str">
            <v xml:space="preserve">Кирсанов </v>
          </cell>
          <cell r="H8" t="str">
            <v xml:space="preserve">Павел </v>
          </cell>
          <cell r="I8" t="str">
            <v>Владимирович</v>
          </cell>
          <cell r="K8" t="str">
            <v>Старший энергетик</v>
          </cell>
          <cell r="L8" t="str">
            <v>9 лет</v>
          </cell>
          <cell r="M8" t="str">
            <v>очередная</v>
          </cell>
          <cell r="N8" t="str">
            <v>административно-технический персонал</v>
          </cell>
          <cell r="S8" t="str">
            <v>ПТЭЭСиС</v>
          </cell>
          <cell r="V8">
            <v>0.375</v>
          </cell>
        </row>
        <row r="9">
          <cell r="E9" t="str">
            <v>ООО "АТРАН -СЕРВИС"</v>
          </cell>
          <cell r="G9" t="str">
            <v xml:space="preserve">Данильченко </v>
          </cell>
          <cell r="H9" t="str">
            <v xml:space="preserve">Роман </v>
          </cell>
          <cell r="I9" t="str">
            <v>Николаевич</v>
          </cell>
          <cell r="K9" t="str">
            <v>Главный энергетик</v>
          </cell>
          <cell r="M9" t="str">
            <v>внеочередная</v>
          </cell>
          <cell r="N9" t="str">
            <v>административно-технический персонал</v>
          </cell>
          <cell r="S9" t="str">
            <v>ПТЭЭПЭЭ</v>
          </cell>
          <cell r="V9">
            <v>0.375</v>
          </cell>
        </row>
        <row r="10">
          <cell r="E10" t="str">
            <v>ООО "РВБ"</v>
          </cell>
          <cell r="G10" t="str">
            <v>Логинов</v>
          </cell>
          <cell r="H10" t="str">
            <v xml:space="preserve">Андрей </v>
          </cell>
          <cell r="I10" t="str">
            <v>Владимирович</v>
          </cell>
          <cell r="K10" t="str">
            <v>Главный инженер</v>
          </cell>
          <cell r="L10" t="str">
            <v>1 год</v>
          </cell>
          <cell r="M10" t="str">
            <v>очередная</v>
          </cell>
          <cell r="N10" t="str">
            <v>административно-технический персонал</v>
          </cell>
          <cell r="S10" t="str">
            <v>ПТЭЭПЭЭ</v>
          </cell>
          <cell r="V10">
            <v>0.375</v>
          </cell>
        </row>
        <row r="11">
          <cell r="E11" t="str">
            <v>ООО "РВБ"</v>
          </cell>
          <cell r="G11" t="str">
            <v>Коньков</v>
          </cell>
          <cell r="H11" t="str">
            <v xml:space="preserve">Андрей </v>
          </cell>
          <cell r="I11" t="str">
            <v>Григорьевич</v>
          </cell>
          <cell r="K11" t="str">
            <v>Главный энергетик</v>
          </cell>
          <cell r="L11" t="str">
            <v>1 год</v>
          </cell>
          <cell r="M11" t="str">
            <v>очередная</v>
          </cell>
          <cell r="N11" t="str">
            <v>административно-технический персонал</v>
          </cell>
          <cell r="S11" t="str">
            <v>ПТЭЭПЭЭ</v>
          </cell>
          <cell r="V11">
            <v>0.375</v>
          </cell>
        </row>
        <row r="12">
          <cell r="E12" t="str">
            <v>ООО "РВБ"</v>
          </cell>
          <cell r="G12" t="str">
            <v>Карасёв</v>
          </cell>
          <cell r="H12" t="str">
            <v>Александр</v>
          </cell>
          <cell r="I12" t="str">
            <v>Борисович</v>
          </cell>
          <cell r="K12" t="str">
            <v>Дежурный инженер</v>
          </cell>
          <cell r="L12" t="str">
            <v>1 год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"РВБ"</v>
          </cell>
          <cell r="G13" t="str">
            <v>Бабарин</v>
          </cell>
          <cell r="H13" t="str">
            <v>Дмитрий</v>
          </cell>
          <cell r="I13" t="str">
            <v>Владимирович</v>
          </cell>
          <cell r="K13" t="str">
            <v>Дежурный инженер</v>
          </cell>
          <cell r="L13" t="str">
            <v>1 год</v>
          </cell>
          <cell r="M13" t="str">
            <v>очередная</v>
          </cell>
          <cell r="N13" t="str">
            <v>административно-технический персонал</v>
          </cell>
          <cell r="S13" t="str">
            <v>ПТЭЭПЭЭ</v>
          </cell>
          <cell r="V13">
            <v>0.375</v>
          </cell>
        </row>
        <row r="14">
          <cell r="E14" t="str">
            <v>ООО "РВБ"</v>
          </cell>
          <cell r="G14" t="str">
            <v>Пастухов</v>
          </cell>
          <cell r="H14" t="str">
            <v>Роман</v>
          </cell>
          <cell r="I14" t="str">
            <v>Васильевич</v>
          </cell>
          <cell r="K14" t="str">
            <v>Дежурный инженер</v>
          </cell>
          <cell r="L14" t="str">
            <v>1 год</v>
          </cell>
          <cell r="M14" t="str">
            <v>очередная</v>
          </cell>
          <cell r="N14" t="str">
            <v>административно-технический персонал</v>
          </cell>
          <cell r="S14" t="str">
            <v>ПТЭЭПЭЭ</v>
          </cell>
          <cell r="V14">
            <v>0.375</v>
          </cell>
        </row>
        <row r="15">
          <cell r="E15" t="str">
            <v>ООО "ДБК"</v>
          </cell>
          <cell r="G15" t="str">
            <v xml:space="preserve">Безгачев </v>
          </cell>
          <cell r="H15" t="str">
            <v>Дмитрий</v>
          </cell>
          <cell r="I15" t="str">
            <v>Анатольевич</v>
          </cell>
          <cell r="K15" t="str">
            <v>Главный инженер</v>
          </cell>
          <cell r="L15" t="str">
            <v>2-й месяц</v>
          </cell>
          <cell r="M15" t="str">
            <v>внеочередная</v>
          </cell>
          <cell r="N15" t="str">
            <v xml:space="preserve">административно-технический персонал, с правом оперативного персонала   </v>
          </cell>
          <cell r="S15" t="str">
            <v>ПТЭЭПЭЭ</v>
          </cell>
          <cell r="V15">
            <v>0.375</v>
          </cell>
        </row>
        <row r="16">
          <cell r="E16" t="str">
            <v>Войсковая часть 3500</v>
          </cell>
          <cell r="G16" t="str">
            <v>Нилов</v>
          </cell>
          <cell r="H16" t="str">
            <v>Андрей</v>
          </cell>
          <cell r="I16" t="str">
            <v>Сергеевич</v>
          </cell>
          <cell r="K16" t="str">
            <v>Техник-электрик</v>
          </cell>
          <cell r="L16" t="str">
            <v>10 лет</v>
          </cell>
          <cell r="M16" t="str">
            <v>внеочередная</v>
          </cell>
          <cell r="N16" t="str">
            <v>административно-технический персонал</v>
          </cell>
          <cell r="S16" t="str">
            <v>ПТЭЭПЭЭ</v>
          </cell>
          <cell r="V16">
            <v>0.375</v>
          </cell>
        </row>
        <row r="17">
          <cell r="E17" t="str">
            <v>ИП Письменский НС</v>
          </cell>
          <cell r="G17" t="str">
            <v>Письменский</v>
          </cell>
          <cell r="H17" t="str">
            <v>Николай</v>
          </cell>
          <cell r="I17" t="str">
            <v>Сергеевич</v>
          </cell>
          <cell r="K17" t="str">
            <v>Руководитель</v>
          </cell>
          <cell r="L17">
            <v>1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 xml:space="preserve">II до  1000 В </v>
          </cell>
          <cell r="S17" t="str">
            <v>ПТЭЭПЭЭ</v>
          </cell>
          <cell r="V17">
            <v>0.375</v>
          </cell>
        </row>
        <row r="18">
          <cell r="E18" t="str">
            <v>ПГСК "МЕЧТА"</v>
          </cell>
          <cell r="G18" t="str">
            <v>Суханов</v>
          </cell>
          <cell r="H18" t="str">
            <v>Игорь</v>
          </cell>
          <cell r="I18" t="str">
            <v>Олегович</v>
          </cell>
          <cell r="K18" t="str">
            <v>Электрик участка</v>
          </cell>
          <cell r="L18">
            <v>12</v>
          </cell>
          <cell r="M18" t="str">
            <v>первичная</v>
          </cell>
          <cell r="N18" t="str">
            <v>оперативно-ремонтный персонал</v>
          </cell>
          <cell r="R18" t="str">
            <v xml:space="preserve">II до  1000 В </v>
          </cell>
          <cell r="S18" t="str">
            <v>ПТЭЭПЭЭ</v>
          </cell>
          <cell r="V18">
            <v>0.375</v>
          </cell>
        </row>
        <row r="19">
          <cell r="E19" t="str">
            <v>ООО  "Академ-Текстиль"</v>
          </cell>
          <cell r="G19" t="str">
            <v xml:space="preserve">Фокин </v>
          </cell>
          <cell r="H19" t="str">
            <v>Сергей</v>
          </cell>
          <cell r="I19" t="str">
            <v>Константинович</v>
          </cell>
          <cell r="K19" t="str">
            <v>Главный инженер</v>
          </cell>
          <cell r="L19" t="str">
            <v>6 лет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"Волга"</v>
          </cell>
          <cell r="G20" t="str">
            <v>Волгапкин</v>
          </cell>
          <cell r="H20" t="str">
            <v>Евгений</v>
          </cell>
          <cell r="I20" t="str">
            <v>Иванович</v>
          </cell>
          <cell r="K20" t="str">
            <v>Главный инженер</v>
          </cell>
          <cell r="L20" t="str">
            <v>7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"Подольский мукомольный завод"</v>
          </cell>
          <cell r="G21" t="str">
            <v xml:space="preserve">Мамедханов </v>
          </cell>
          <cell r="H21" t="str">
            <v xml:space="preserve">Ильгам </v>
          </cell>
          <cell r="I21" t="str">
            <v>Теймурхан</v>
          </cell>
          <cell r="K21" t="str">
            <v>Главный инженер</v>
          </cell>
          <cell r="L21" t="str">
            <v>11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"Подольский мукомольный завод"</v>
          </cell>
          <cell r="G22" t="str">
            <v>Тегаев</v>
          </cell>
          <cell r="H22" t="str">
            <v xml:space="preserve">Хетаг </v>
          </cell>
          <cell r="I22" t="str">
            <v>Рамазанович</v>
          </cell>
          <cell r="K22" t="str">
            <v>Главный энергетик</v>
          </cell>
          <cell r="L22" t="str">
            <v>11 лет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"Медтрэйд"</v>
          </cell>
          <cell r="G23" t="str">
            <v>Вердиш</v>
          </cell>
          <cell r="H23" t="str">
            <v>Александр</v>
          </cell>
          <cell r="I23" t="str">
            <v>Владимирович</v>
          </cell>
          <cell r="K23" t="str">
            <v>Главный инженер</v>
          </cell>
          <cell r="L23" t="str">
            <v>33 года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 xml:space="preserve">IV гр до 1000 В </v>
          </cell>
          <cell r="S23" t="str">
            <v>ПТЭЭПЭЭ</v>
          </cell>
          <cell r="V23">
            <v>0.375</v>
          </cell>
        </row>
        <row r="24">
          <cell r="E24" t="str">
            <v>ООО "Развитие городского хозяйства"</v>
          </cell>
          <cell r="G24" t="str">
            <v>Кононок</v>
          </cell>
          <cell r="H24" t="str">
            <v>Руслан</v>
          </cell>
          <cell r="I24" t="str">
            <v>Валерьевич</v>
          </cell>
          <cell r="K24" t="str">
            <v>Главный инженер</v>
          </cell>
          <cell r="L24" t="str">
            <v>6 мес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"Развитие городского хозяйства"</v>
          </cell>
          <cell r="G25" t="str">
            <v>Попов</v>
          </cell>
          <cell r="H25" t="str">
            <v>Вячеслав</v>
          </cell>
          <cell r="I25" t="str">
            <v>Германович</v>
          </cell>
          <cell r="K25" t="str">
            <v>Главный энергшетик</v>
          </cell>
          <cell r="L25" t="str">
            <v>3 мес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"МГЛ МЕТРО ГРУП ЛОГИСТИКС"</v>
          </cell>
          <cell r="G26" t="str">
            <v>Бельков</v>
          </cell>
          <cell r="H26" t="str">
            <v>Александр</v>
          </cell>
          <cell r="I26" t="str">
            <v>Михайлович</v>
          </cell>
          <cell r="K26" t="str">
            <v>Заместитель руководителя склада</v>
          </cell>
          <cell r="L26" t="str">
            <v>4 года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IV гр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"Хоум Менеджмент"</v>
          </cell>
          <cell r="G27" t="str">
            <v>Артемов</v>
          </cell>
          <cell r="H27" t="str">
            <v>Евгений</v>
          </cell>
          <cell r="I27" t="str">
            <v>Николаевич</v>
          </cell>
          <cell r="K27" t="str">
            <v>Главный инженер</v>
          </cell>
          <cell r="L27" t="str">
            <v>3 года</v>
          </cell>
          <cell r="M27" t="str">
            <v>первичная</v>
          </cell>
          <cell r="N27" t="str">
            <v>административно-технический персонал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"Хоум Менеджмент"</v>
          </cell>
          <cell r="G28" t="str">
            <v>Бобров</v>
          </cell>
          <cell r="H28" t="str">
            <v>Алексей</v>
          </cell>
          <cell r="I28" t="str">
            <v>Павлович</v>
          </cell>
          <cell r="K28" t="str">
            <v>Электромантер</v>
          </cell>
          <cell r="L28" t="str">
            <v>2 года</v>
          </cell>
          <cell r="M28" t="str">
            <v>первичная</v>
          </cell>
          <cell r="N28" t="str">
            <v>оперативно-ремонтный персонал</v>
          </cell>
          <cell r="S28" t="str">
            <v>ПТЭЭПЭЭ</v>
          </cell>
          <cell r="V28">
            <v>0.39583333333333331</v>
          </cell>
        </row>
        <row r="29">
          <cell r="E29" t="str">
            <v>МАУ "Редакция газеты "Призыв"</v>
          </cell>
          <cell r="G29" t="str">
            <v>Метелица</v>
          </cell>
          <cell r="H29" t="str">
            <v>Николай</v>
          </cell>
          <cell r="I29" t="str">
            <v>Александровна</v>
          </cell>
          <cell r="K29" t="str">
            <v>Водитель</v>
          </cell>
          <cell r="L29" t="str">
            <v>8 лет 6 мес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"СоюзХимРеактив"</v>
          </cell>
          <cell r="G30" t="str">
            <v>Новиков</v>
          </cell>
          <cell r="H30" t="str">
            <v>Георгий</v>
          </cell>
          <cell r="I30" t="str">
            <v>Викторович</v>
          </cell>
          <cell r="K30" t="str">
            <v>Главный энергетик</v>
          </cell>
          <cell r="L30" t="str">
            <v>5 лет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"СоюзХимРеактив"</v>
          </cell>
          <cell r="G31" t="str">
            <v>Калугуряну</v>
          </cell>
          <cell r="H31" t="str">
            <v>Иван</v>
          </cell>
          <cell r="I31" t="str">
            <v>Владимирович</v>
          </cell>
          <cell r="K31" t="str">
            <v>Заместитель главного энергетика</v>
          </cell>
          <cell r="L31" t="str">
            <v>1 год 5 месяцев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"СоюзХимРеактив"</v>
          </cell>
          <cell r="G32" t="str">
            <v>Гейделин</v>
          </cell>
          <cell r="H32" t="str">
            <v>Егор</v>
          </cell>
          <cell r="I32" t="str">
            <v>Валерьевич</v>
          </cell>
          <cell r="K32" t="str">
            <v>Помощник главного инженера по промышленной безопасности</v>
          </cell>
          <cell r="L32" t="str">
            <v xml:space="preserve">3 года 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"ИнтэксГРАНД"</v>
          </cell>
          <cell r="G33" t="str">
            <v xml:space="preserve">Жуков </v>
          </cell>
          <cell r="H33" t="str">
            <v>Сергей</v>
          </cell>
          <cell r="I33" t="str">
            <v>Владимирович</v>
          </cell>
          <cell r="K33" t="str">
            <v>Заместитель генерального директора по безопасности</v>
          </cell>
          <cell r="L33" t="str">
            <v>5 л.6 м.</v>
          </cell>
          <cell r="M33" t="str">
            <v>очередная</v>
          </cell>
          <cell r="N33" t="str">
            <v>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"Брэк Лоджистик"</v>
          </cell>
          <cell r="G34" t="str">
            <v>Гусев</v>
          </cell>
          <cell r="H34" t="str">
            <v>Андрей</v>
          </cell>
          <cell r="I34" t="str">
            <v>Васильевич</v>
          </cell>
          <cell r="K34" t="str">
            <v>Электромонтер</v>
          </cell>
          <cell r="L34" t="str">
            <v>3 года 8 мес.</v>
          </cell>
          <cell r="M34" t="str">
            <v>очередная</v>
          </cell>
          <cell r="N34" t="str">
            <v>оперативно-ремонтный персонал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"Брэк Лоджистик"</v>
          </cell>
          <cell r="G35" t="str">
            <v xml:space="preserve">Белокрылов </v>
          </cell>
          <cell r="H35" t="str">
            <v>Валерий</v>
          </cell>
          <cell r="I35" t="str">
            <v>Константинович</v>
          </cell>
          <cell r="K35" t="str">
            <v>Электромонтер</v>
          </cell>
          <cell r="L35" t="str">
            <v>14 лет 3мес.</v>
          </cell>
          <cell r="M35" t="str">
            <v>очередная</v>
          </cell>
          <cell r="N35" t="str">
            <v>оперативно-ремонтный персонал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"ЭМ-СИ БАУХЕМИ"</v>
          </cell>
          <cell r="G36" t="str">
            <v xml:space="preserve">Карпов </v>
          </cell>
          <cell r="H36" t="str">
            <v xml:space="preserve">Николай </v>
          </cell>
          <cell r="I36" t="str">
            <v>Николаевич</v>
          </cell>
          <cell r="K36" t="str">
            <v>Инженер по эксплуатации зданий и сооружений</v>
          </cell>
          <cell r="L36" t="str">
            <v>5 лет</v>
          </cell>
          <cell r="M36" t="str">
            <v>Первичная</v>
          </cell>
          <cell r="N36" t="str">
            <v>административно-технический персонал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"ЭМ-СИ БАУХЕМИ"</v>
          </cell>
          <cell r="G37" t="str">
            <v xml:space="preserve">Майер </v>
          </cell>
          <cell r="H37" t="str">
            <v>Александр</v>
          </cell>
          <cell r="I37" t="str">
            <v xml:space="preserve"> Александрович</v>
          </cell>
          <cell r="K37" t="str">
            <v>Наладчик Технологического оборудования</v>
          </cell>
          <cell r="L37" t="str">
            <v>6 лет</v>
          </cell>
          <cell r="M37" t="str">
            <v>Первичная</v>
          </cell>
          <cell r="N37" t="str">
            <v>административно-технический персонал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УК "Мега"</v>
          </cell>
          <cell r="G38" t="str">
            <v xml:space="preserve">Фролов </v>
          </cell>
          <cell r="H38" t="str">
            <v>Олег</v>
          </cell>
          <cell r="I38" t="str">
            <v>Леонидович</v>
          </cell>
          <cell r="K38" t="str">
            <v>Главный инженер</v>
          </cell>
          <cell r="L38" t="str">
            <v>8 лет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УК "Мега"</v>
          </cell>
          <cell r="G39" t="str">
            <v>Тонкушин</v>
          </cell>
          <cell r="H39" t="str">
            <v>Сергей</v>
          </cell>
          <cell r="I39" t="str">
            <v>Александрович</v>
          </cell>
          <cell r="K39" t="str">
            <v>Инженер</v>
          </cell>
          <cell r="L39" t="str">
            <v>6 мес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"ЭМ-СИ БАУХЕМИ"</v>
          </cell>
          <cell r="G40" t="str">
            <v>Зайцев</v>
          </cell>
          <cell r="H40" t="str">
            <v>Денис</v>
          </cell>
          <cell r="I40" t="str">
            <v>Александрович</v>
          </cell>
          <cell r="K40" t="str">
            <v>Руководитель производственно- складского комплекса</v>
          </cell>
          <cell r="L40" t="str">
            <v>8 лет</v>
          </cell>
          <cell r="M40" t="str">
            <v xml:space="preserve">Очередная </v>
          </cell>
          <cell r="N40" t="str">
            <v>управленческий персонал</v>
          </cell>
          <cell r="S40" t="str">
            <v>ПТЭТЭ</v>
          </cell>
          <cell r="V40">
            <v>0.39583333333333331</v>
          </cell>
        </row>
        <row r="41">
          <cell r="E41" t="str">
            <v>ООО "ЭМ-СИ БАУХЕМИ"</v>
          </cell>
          <cell r="G41" t="str">
            <v xml:space="preserve">Акимов </v>
          </cell>
          <cell r="H41" t="str">
            <v>Денис</v>
          </cell>
          <cell r="I41" t="str">
            <v xml:space="preserve"> Юрьевич</v>
          </cell>
          <cell r="K41" t="str">
            <v>Главный инженер</v>
          </cell>
          <cell r="L41" t="str">
            <v>6 лет</v>
          </cell>
          <cell r="M41" t="str">
            <v xml:space="preserve">Очередная </v>
          </cell>
          <cell r="N41" t="str">
            <v>управленческий персонал</v>
          </cell>
          <cell r="S41" t="str">
            <v>ПТЭТЭ</v>
          </cell>
          <cell r="V41">
            <v>0.39583333333333331</v>
          </cell>
        </row>
        <row r="42">
          <cell r="E42" t="str">
            <v>ООО "Энергосфера"</v>
          </cell>
          <cell r="G42" t="str">
            <v>Новоселов</v>
          </cell>
          <cell r="H42" t="str">
            <v xml:space="preserve">Юрий </v>
          </cell>
          <cell r="I42" t="str">
            <v>Иванович</v>
          </cell>
          <cell r="K42" t="str">
            <v>Генеральный директор</v>
          </cell>
          <cell r="L42" t="str">
            <v>14 лет</v>
          </cell>
          <cell r="M42" t="str">
            <v>очередная</v>
          </cell>
          <cell r="N42" t="str">
            <v>административно-технический персонал, с правом испытания оборудования повышенным напряжением</v>
          </cell>
          <cell r="R42" t="str">
            <v>IV до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"Энергосфера"</v>
          </cell>
          <cell r="G43" t="str">
            <v>Авилов</v>
          </cell>
          <cell r="H43" t="str">
            <v>Василий</v>
          </cell>
          <cell r="I43" t="str">
            <v>Викторович</v>
          </cell>
          <cell r="K43" t="str">
            <v>Инженер</v>
          </cell>
          <cell r="L43" t="str">
            <v>13 лет</v>
          </cell>
          <cell r="M43" t="str">
            <v>внеочередная</v>
          </cell>
          <cell r="N43" t="str">
            <v>административно-технический персонал, с правом испытания оборудования повышенным напряжением</v>
          </cell>
          <cell r="R43" t="str">
            <v>IV до 1000 В</v>
          </cell>
          <cell r="S43" t="str">
            <v>ПТЭЭСиС</v>
          </cell>
          <cell r="V43">
            <v>0.39583333333333331</v>
          </cell>
        </row>
        <row r="44">
          <cell r="E44" t="str">
            <v>ООО "Энергосфера"</v>
          </cell>
          <cell r="G44" t="str">
            <v>Печников</v>
          </cell>
          <cell r="H44" t="str">
            <v>Андрей</v>
          </cell>
          <cell r="I44" t="str">
            <v>Викторович</v>
          </cell>
          <cell r="K44" t="str">
            <v>Инженер</v>
          </cell>
          <cell r="L44" t="str">
            <v>6 лет</v>
          </cell>
          <cell r="M44" t="str">
            <v>очередная</v>
          </cell>
          <cell r="N44" t="str">
            <v>административно-технический персонал, с правом испытания оборудования повышенным напряжением</v>
          </cell>
          <cell r="R44" t="str">
            <v>IV до 1000 В</v>
          </cell>
          <cell r="S44" t="str">
            <v>ПТЭЭСиС</v>
          </cell>
          <cell r="V44">
            <v>0.39583333333333331</v>
          </cell>
        </row>
        <row r="45">
          <cell r="E45" t="str">
            <v>АО "ГЕДЕОН РИХТЕР - РУС"</v>
          </cell>
          <cell r="G45" t="str">
            <v xml:space="preserve">Данильцев </v>
          </cell>
          <cell r="H45" t="str">
            <v>Денис</v>
          </cell>
          <cell r="I45" t="str">
            <v>Александрович</v>
          </cell>
          <cell r="K45" t="str">
            <v>Главный механик производства</v>
          </cell>
          <cell r="L45" t="str">
            <v>9 лет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"Лента"</v>
          </cell>
          <cell r="G46" t="str">
            <v>Бровкин </v>
          </cell>
          <cell r="H46" t="str">
            <v>Илья</v>
          </cell>
          <cell r="I46" t="str">
            <v>Дмитриевич</v>
          </cell>
          <cell r="K46" t="str">
            <v>Заместитель главного инженера </v>
          </cell>
          <cell r="L46" t="str">
            <v>1 мес.</v>
          </cell>
          <cell r="M46" t="str">
            <v>очередная</v>
          </cell>
          <cell r="N46" t="str">
            <v>управленческий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 xml:space="preserve">ООО «ЭнергоСервис» </v>
          </cell>
          <cell r="G47" t="str">
            <v>Сиротин</v>
          </cell>
          <cell r="H47" t="str">
            <v>Виктор</v>
          </cell>
          <cell r="I47" t="str">
            <v>Васильевич</v>
          </cell>
          <cell r="K47" t="str">
            <v>Генеральный директор</v>
          </cell>
          <cell r="L47" t="str">
            <v>2 года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 xml:space="preserve">ООО «ЭнергоСервис» </v>
          </cell>
          <cell r="G48" t="str">
            <v>Блохин</v>
          </cell>
          <cell r="H48" t="str">
            <v>Олег</v>
          </cell>
          <cell r="I48" t="str">
            <v>Сергеевич</v>
          </cell>
          <cell r="K48" t="str">
            <v xml:space="preserve">Инженер </v>
          </cell>
          <cell r="L48" t="str">
            <v>6 лет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 xml:space="preserve">ООО «ЭнергоСервис» </v>
          </cell>
          <cell r="G49" t="str">
            <v>Протасов</v>
          </cell>
          <cell r="H49" t="str">
            <v>Юрий</v>
          </cell>
          <cell r="I49" t="str">
            <v>Павлович</v>
          </cell>
          <cell r="K49" t="str">
            <v>Ведущий инженер</v>
          </cell>
          <cell r="L49" t="str">
            <v>6 лет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ИП Федотов Сергей Васильевич</v>
          </cell>
          <cell r="G50" t="str">
            <v>Архангел</v>
          </cell>
          <cell r="H50" t="str">
            <v>Александр</v>
          </cell>
          <cell r="I50" t="str">
            <v>Иванович</v>
          </cell>
          <cell r="K50" t="str">
            <v>Инженер электрик</v>
          </cell>
          <cell r="L50" t="str">
            <v>3 года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"АЛ Д МЕГА ЛАБ"</v>
          </cell>
          <cell r="G51" t="str">
            <v xml:space="preserve">Брусанов </v>
          </cell>
          <cell r="H51" t="str">
            <v>Игорь</v>
          </cell>
          <cell r="I51" t="str">
            <v>Евгеньевич</v>
          </cell>
          <cell r="K51" t="str">
            <v>Мастер производства</v>
          </cell>
          <cell r="L51" t="str">
            <v>2 года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III группа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"АЛ Д МЕГА ЛАБ"</v>
          </cell>
          <cell r="G52" t="str">
            <v>Муратов</v>
          </cell>
          <cell r="H52" t="str">
            <v xml:space="preserve">Алексей </v>
          </cell>
          <cell r="I52" t="str">
            <v>Николаевич</v>
          </cell>
          <cell r="K52" t="str">
            <v>Операционный директор</v>
          </cell>
          <cell r="L52" t="str">
            <v>2 года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III группа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"АЛ Д МЕГА ЛАБ"</v>
          </cell>
          <cell r="G53" t="str">
            <v xml:space="preserve">Сергеев </v>
          </cell>
          <cell r="H53" t="str">
            <v>Владимир</v>
          </cell>
          <cell r="I53" t="str">
            <v>Викторович</v>
          </cell>
          <cell r="K53" t="str">
            <v>Мастер производства</v>
          </cell>
          <cell r="L53" t="str">
            <v>2 года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III группа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"АЛ Д МЕГА ЛАБ"</v>
          </cell>
          <cell r="G54" t="str">
            <v>Новиков</v>
          </cell>
          <cell r="H54" t="str">
            <v>Кирилл</v>
          </cell>
          <cell r="I54" t="str">
            <v>Сергеевич</v>
          </cell>
          <cell r="K54" t="str">
            <v>Руководитель производства</v>
          </cell>
          <cell r="L54" t="str">
            <v>2 года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III группа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"АЛ Д МЕГА ЛАБ"</v>
          </cell>
          <cell r="G55" t="str">
            <v>Турбин</v>
          </cell>
          <cell r="H55" t="str">
            <v>Дмитрий</v>
          </cell>
          <cell r="I55" t="str">
            <v>Олегович</v>
          </cell>
          <cell r="K55" t="str">
            <v>Главный инженер</v>
          </cell>
          <cell r="L55" t="str">
            <v>2 года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III группа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МКП "ИКЖКХ"</v>
          </cell>
          <cell r="G56" t="str">
            <v>Ромашенко</v>
          </cell>
          <cell r="H56" t="str">
            <v>Владимир</v>
          </cell>
          <cell r="I56" t="str">
            <v>Васильевич</v>
          </cell>
          <cell r="K56" t="str">
            <v>Начальник котельной</v>
          </cell>
          <cell r="L56" t="str">
            <v>4 месяца</v>
          </cell>
          <cell r="M56" t="str">
            <v>первичная</v>
          </cell>
          <cell r="N56" t="str">
            <v>руководитель структурного подразделения</v>
          </cell>
          <cell r="S56" t="str">
            <v>ПТЭТЭ</v>
          </cell>
          <cell r="V56">
            <v>0.41666666666666669</v>
          </cell>
        </row>
        <row r="57">
          <cell r="E57" t="str">
            <v>МКП "ИКЖКХ"</v>
          </cell>
          <cell r="G57" t="str">
            <v>Сагиров</v>
          </cell>
          <cell r="H57" t="str">
            <v>Рамиль</v>
          </cell>
          <cell r="I57" t="str">
            <v>Шагитович</v>
          </cell>
          <cell r="K57" t="str">
            <v>Начальник энергорайона</v>
          </cell>
          <cell r="L57" t="str">
            <v>2,5 года</v>
          </cell>
          <cell r="M57" t="str">
            <v>первичная</v>
          </cell>
          <cell r="N57" t="str">
            <v>руководитель структурного подразделения</v>
          </cell>
          <cell r="S57" t="str">
            <v>ПТЭТЭ</v>
          </cell>
          <cell r="V57">
            <v>0.41666666666666669</v>
          </cell>
        </row>
        <row r="58">
          <cell r="E58" t="str">
            <v>МКП "ИКЖКХ"</v>
          </cell>
          <cell r="G58" t="str">
            <v xml:space="preserve">Рязанцев </v>
          </cell>
          <cell r="H58" t="str">
            <v>Дмитрий</v>
          </cell>
          <cell r="I58" t="str">
            <v>Сергеевич</v>
          </cell>
          <cell r="K58" t="str">
            <v>Начальник участка</v>
          </cell>
          <cell r="L58" t="str">
            <v>10 месяцев</v>
          </cell>
          <cell r="M58" t="str">
            <v>первичная</v>
          </cell>
          <cell r="N58" t="str">
            <v>руководитель структурного подразделения</v>
          </cell>
          <cell r="S58" t="str">
            <v>ПТЭТЭ</v>
          </cell>
          <cell r="V58">
            <v>0.41666666666666669</v>
          </cell>
        </row>
        <row r="59">
          <cell r="E59" t="str">
            <v>МКП "ИКЖКХ"</v>
          </cell>
          <cell r="G59" t="str">
            <v xml:space="preserve">Гашумов </v>
          </cell>
          <cell r="H59" t="str">
            <v>Валерий</v>
          </cell>
          <cell r="I59" t="str">
            <v>Али Абасович</v>
          </cell>
          <cell r="K59" t="str">
            <v>Начальник котельной</v>
          </cell>
          <cell r="L59" t="str">
            <v>6 месяцев</v>
          </cell>
          <cell r="M59" t="str">
            <v>первичная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0.41666666666666669</v>
          </cell>
        </row>
        <row r="60">
          <cell r="E60" t="str">
            <v>МКП "ИКЖКХ"</v>
          </cell>
          <cell r="G60" t="str">
            <v>Леонова</v>
          </cell>
          <cell r="H60" t="str">
            <v>Марина</v>
          </cell>
          <cell r="I60" t="str">
            <v>Николаевна</v>
          </cell>
          <cell r="K60" t="str">
            <v>Начальник котельной</v>
          </cell>
          <cell r="L60" t="str">
            <v>2 месяца</v>
          </cell>
          <cell r="M60" t="str">
            <v>первичная</v>
          </cell>
          <cell r="N60" t="str">
            <v>руководитель структурного подразделения</v>
          </cell>
          <cell r="S60" t="str">
            <v>ПТЭТЭ</v>
          </cell>
          <cell r="V60">
            <v>0.41666666666666669</v>
          </cell>
        </row>
        <row r="61">
          <cell r="E61" t="str">
            <v>ООО "Газпром теплоэнерго МО"</v>
          </cell>
          <cell r="G61" t="str">
            <v>Сидоров</v>
          </cell>
          <cell r="H61" t="str">
            <v>Михаил</v>
          </cell>
          <cell r="I61" t="str">
            <v>Михайлович</v>
          </cell>
          <cell r="K61" t="str">
            <v>Директор филиала</v>
          </cell>
          <cell r="L61" t="str">
            <v>2м</v>
          </cell>
          <cell r="M61" t="str">
            <v>очередная</v>
          </cell>
          <cell r="N61" t="str">
            <v>руководящий работник</v>
          </cell>
          <cell r="S61" t="str">
            <v>ПТЭТЭ</v>
          </cell>
          <cell r="V61">
            <v>0.41666666666666669</v>
          </cell>
        </row>
        <row r="62">
          <cell r="E62" t="str">
            <v>ООО "Газпром теплоэнерго МО"</v>
          </cell>
          <cell r="G62" t="str">
            <v>Деревянко</v>
          </cell>
          <cell r="H62" t="str">
            <v>Виталий</v>
          </cell>
          <cell r="I62" t="str">
            <v>Викторович</v>
          </cell>
          <cell r="K62" t="str">
            <v>Начальник района</v>
          </cell>
          <cell r="L62" t="str">
            <v>3г3м</v>
          </cell>
          <cell r="M62" t="str">
            <v>очередная</v>
          </cell>
          <cell r="N62" t="str">
            <v>руководящий работник</v>
          </cell>
          <cell r="S62" t="str">
            <v>ПТЭТЭ</v>
          </cell>
          <cell r="V62">
            <v>0.41666666666666669</v>
          </cell>
        </row>
        <row r="63">
          <cell r="E63" t="str">
            <v>ООО "Газпром теплоэнерго МО"</v>
          </cell>
          <cell r="G63" t="str">
            <v xml:space="preserve">Филин </v>
          </cell>
          <cell r="H63" t="str">
            <v>Станислав</v>
          </cell>
          <cell r="I63" t="str">
            <v>Викторович</v>
          </cell>
          <cell r="K63" t="str">
            <v>Начальник котельной</v>
          </cell>
          <cell r="L63" t="str">
            <v>5л6м</v>
          </cell>
          <cell r="M63" t="str">
            <v>первичная</v>
          </cell>
          <cell r="N63" t="str">
            <v>руководящий работник</v>
          </cell>
          <cell r="S63" t="str">
            <v>ПТЭТЭ</v>
          </cell>
          <cell r="V63">
            <v>0.41666666666666669</v>
          </cell>
        </row>
        <row r="64">
          <cell r="E64" t="str">
            <v>ФКП «ГкНИПАС имени Л.К.Сафронова»</v>
          </cell>
          <cell r="G64" t="str">
            <v>Зенин</v>
          </cell>
          <cell r="H64" t="str">
            <v>Андрей</v>
          </cell>
          <cell r="I64" t="str">
            <v>Александрович</v>
          </cell>
          <cell r="K64" t="str">
            <v>начальник цеха</v>
          </cell>
          <cell r="L64" t="str">
            <v>2г. 10м.</v>
          </cell>
          <cell r="M64" t="str">
            <v>очередная</v>
          </cell>
          <cell r="N64" t="str">
            <v>управленческий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ФКП «ГкНИПАС имени Л.К.Сафронова»</v>
          </cell>
          <cell r="G65" t="str">
            <v>Салов</v>
          </cell>
          <cell r="H65" t="str">
            <v>Валерий</v>
          </cell>
          <cell r="I65" t="str">
            <v>Сергеевич</v>
          </cell>
          <cell r="K65" t="str">
            <v>начальник участка</v>
          </cell>
          <cell r="L65" t="str">
            <v>13л. 11м.</v>
          </cell>
          <cell r="M65" t="str">
            <v>очередная</v>
          </cell>
          <cell r="N65" t="str">
            <v>управленческий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ФКП «ГкНИПАС имени Л.К.Сафронова»</v>
          </cell>
          <cell r="G66" t="str">
            <v>Воробьев</v>
          </cell>
          <cell r="H66" t="str">
            <v>Артем</v>
          </cell>
          <cell r="I66" t="str">
            <v>Владимирович</v>
          </cell>
          <cell r="K66" t="str">
            <v>первый заместитель главного инженера</v>
          </cell>
          <cell r="L66" t="str">
            <v>3г. 6м.</v>
          </cell>
          <cell r="M66" t="str">
            <v>очередная</v>
          </cell>
          <cell r="N66" t="str">
            <v>управленческий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ООО УК "ПрестижСервис"</v>
          </cell>
          <cell r="G67" t="str">
            <v>Шарапов</v>
          </cell>
          <cell r="H67" t="str">
            <v>Валерий</v>
          </cell>
          <cell r="I67" t="str">
            <v>Иванович</v>
          </cell>
          <cell r="K67" t="str">
            <v>Технический директор</v>
          </cell>
          <cell r="L67" t="str">
            <v>2 мес.</v>
          </cell>
          <cell r="M67" t="str">
            <v xml:space="preserve">Внеочередная </v>
          </cell>
          <cell r="N67" t="str">
            <v>административно-технический персонал</v>
          </cell>
          <cell r="R67" t="str">
            <v xml:space="preserve">IV гр. до 1000 В 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"СТРОЙАРСЕНАЛ"</v>
          </cell>
          <cell r="G68" t="str">
            <v>Нескородов</v>
          </cell>
          <cell r="H68" t="str">
            <v>Роман</v>
          </cell>
          <cell r="I68" t="str">
            <v>Александрович</v>
          </cell>
          <cell r="K68" t="str">
            <v>Главный энегретик</v>
          </cell>
          <cell r="L68" t="str">
            <v>1 мес.</v>
          </cell>
          <cell r="M68" t="str">
            <v xml:space="preserve">Внеочередная </v>
          </cell>
          <cell r="N68" t="str">
            <v>административно-технический персонал</v>
          </cell>
          <cell r="R68" t="str">
            <v xml:space="preserve">V гр. до и выше  1000 В 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"СТРОЙАРСЕНАЛ"</v>
          </cell>
          <cell r="G69" t="str">
            <v>Саламов</v>
          </cell>
          <cell r="H69" t="str">
            <v>Увайс</v>
          </cell>
          <cell r="I69" t="str">
            <v>Мухаддинович</v>
          </cell>
          <cell r="K69" t="str">
            <v>Начальник участка</v>
          </cell>
          <cell r="L69" t="str">
            <v>2 мес.</v>
          </cell>
          <cell r="M69" t="str">
            <v xml:space="preserve">Внеочередная </v>
          </cell>
          <cell r="N69" t="str">
            <v>административно-технический персонал</v>
          </cell>
          <cell r="R69" t="str">
            <v xml:space="preserve">IV гр. до 1000 В </v>
          </cell>
          <cell r="S69" t="str">
            <v>ПТЭЭПЭЭ</v>
          </cell>
          <cell r="V69">
            <v>0.4375</v>
          </cell>
        </row>
        <row r="70">
          <cell r="E70" t="str">
            <v>ООО "НИИЦЭИМ"</v>
          </cell>
          <cell r="G70" t="str">
            <v>Сон</v>
          </cell>
          <cell r="H70" t="str">
            <v>Маргарита</v>
          </cell>
          <cell r="I70" t="str">
            <v>Ивановна</v>
          </cell>
          <cell r="K70" t="str">
            <v>Начальник  участка электрофизических испытаний</v>
          </cell>
          <cell r="L70" t="str">
            <v>1 год9 месяцев</v>
          </cell>
          <cell r="M70" t="str">
            <v>внеочередная</v>
          </cell>
          <cell r="N70" t="str">
            <v>административно-технический персонал,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"НИИЦЭИМ"</v>
          </cell>
          <cell r="G71" t="str">
            <v>Сон</v>
          </cell>
          <cell r="H71" t="str">
            <v>Александр</v>
          </cell>
          <cell r="I71" t="str">
            <v>Лаврентьевич</v>
          </cell>
          <cell r="K71" t="str">
            <v>Лаборант участка электрофизических испытаний</v>
          </cell>
          <cell r="L71" t="str">
            <v>4 месяца</v>
          </cell>
          <cell r="M71" t="str">
            <v>первичная</v>
          </cell>
          <cell r="N71" t="str">
            <v>административно-технический персонал, с правом испытания оборудования повышенным напряжением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"Группа компаний" ЭС-ТИ-АЙ"</v>
          </cell>
          <cell r="G72" t="str">
            <v xml:space="preserve">Марянян </v>
          </cell>
          <cell r="H72" t="str">
            <v>Армен</v>
          </cell>
          <cell r="I72" t="str">
            <v>Суренович</v>
          </cell>
          <cell r="K72" t="str">
            <v>Начальник технологического отдела</v>
          </cell>
          <cell r="L72" t="str">
            <v>1,8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"Группа компаний" ЭС-ТИ-АЙ"</v>
          </cell>
          <cell r="G73" t="str">
            <v>Пазына</v>
          </cell>
          <cell r="H73" t="str">
            <v>Антон</v>
          </cell>
          <cell r="I73" t="str">
            <v>Владимирович</v>
          </cell>
          <cell r="K73" t="str">
            <v>Начальник отдела технического контроля</v>
          </cell>
          <cell r="L73" t="str">
            <v>1,8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ООО «СЭТ» </v>
          </cell>
          <cell r="G74" t="str">
            <v>Хабибуллин</v>
          </cell>
          <cell r="H74" t="str">
            <v>Шамиль</v>
          </cell>
          <cell r="I74" t="str">
            <v>Сергеевич</v>
          </cell>
          <cell r="K74" t="str">
            <v>Генеральный директор</v>
          </cell>
          <cell r="L74">
            <v>6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 xml:space="preserve">IV гр. до 1000 В </v>
          </cell>
          <cell r="S74" t="str">
            <v>ПТЭЭПЭЭ</v>
          </cell>
          <cell r="V74">
            <v>0.4375</v>
          </cell>
        </row>
        <row r="75">
          <cell r="E75" t="str">
            <v>ФКУ "ЦОБХР МВД России"</v>
          </cell>
          <cell r="G75" t="str">
            <v>Бухал</v>
          </cell>
          <cell r="H75" t="str">
            <v>Андрей</v>
          </cell>
          <cell r="I75" t="str">
            <v>Владимирович</v>
          </cell>
          <cell r="K75" t="str">
            <v>Начальник  отдела</v>
          </cell>
          <cell r="L75" t="str">
            <v>11 месяцев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ФКУ "ЦОБХР МВД России"</v>
          </cell>
          <cell r="G76" t="str">
            <v>Елютин</v>
          </cell>
          <cell r="H76" t="str">
            <v xml:space="preserve">Александр </v>
          </cell>
          <cell r="I76" t="str">
            <v>Васильевич</v>
          </cell>
          <cell r="K76" t="str">
            <v>Главный энергетик  отдела</v>
          </cell>
          <cell r="L76" t="str">
            <v>1 год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ФКУ "ЦОБХР МВД России"</v>
          </cell>
          <cell r="G77" t="str">
            <v>Горюнов</v>
          </cell>
          <cell r="H77" t="str">
            <v>Андрей</v>
          </cell>
          <cell r="I77" t="str">
            <v>Алексеевич</v>
          </cell>
          <cell r="K77" t="str">
            <v>Заместитель начальника  отдела</v>
          </cell>
          <cell r="L77" t="str">
            <v>3 год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ФКУ "ЦОБХР МВД России"</v>
          </cell>
          <cell r="G78" t="str">
            <v xml:space="preserve">Кузнецов </v>
          </cell>
          <cell r="H78" t="str">
            <v xml:space="preserve">Максим </v>
          </cell>
          <cell r="I78" t="str">
            <v>Владимирович</v>
          </cell>
          <cell r="K78" t="str">
            <v>Начальник отдела</v>
          </cell>
          <cell r="L78" t="str">
            <v>11 лет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«Фабрика Вентиляции ГалВент»</v>
          </cell>
          <cell r="G79" t="str">
            <v>Аристов</v>
          </cell>
          <cell r="H79" t="str">
            <v>Андрей</v>
          </cell>
          <cell r="I79" t="str">
            <v>Альбертович</v>
          </cell>
          <cell r="K79" t="str">
            <v>Инженер-электронщик</v>
          </cell>
          <cell r="L79" t="str">
            <v>5 лет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III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«Фабрика Вентиляции ГалВент»</v>
          </cell>
          <cell r="G80" t="str">
            <v>Быков</v>
          </cell>
          <cell r="H80" t="str">
            <v>Алексей</v>
          </cell>
          <cell r="I80" t="str">
            <v>Александрович</v>
          </cell>
          <cell r="K80" t="str">
            <v>Инженер-электрик</v>
          </cell>
          <cell r="L80" t="str">
            <v>3 года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ОАО "СПК "Роман"</v>
          </cell>
          <cell r="G81" t="str">
            <v>Власкин</v>
          </cell>
          <cell r="H81" t="str">
            <v>Роман</v>
          </cell>
          <cell r="I81" t="str">
            <v>Александрович</v>
          </cell>
          <cell r="K81" t="str">
            <v>Инженер-электроник</v>
          </cell>
          <cell r="L81" t="str">
            <v>1 мес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ОАО "СПК "Роман"</v>
          </cell>
          <cell r="G82" t="str">
            <v>Алексеев</v>
          </cell>
          <cell r="H82" t="str">
            <v>Вадим</v>
          </cell>
          <cell r="I82" t="str">
            <v>Владимирович</v>
          </cell>
          <cell r="K82" t="str">
            <v>Начальник технологического отдела</v>
          </cell>
          <cell r="L82" t="str">
            <v>3 мес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ООО"Ступино-Инвест"</v>
          </cell>
          <cell r="G83" t="str">
            <v>Новиков</v>
          </cell>
          <cell r="H83" t="str">
            <v>Геннадий</v>
          </cell>
          <cell r="I83" t="str">
            <v>Юрьевич</v>
          </cell>
          <cell r="K83" t="str">
            <v>Главный инженер</v>
          </cell>
          <cell r="L83" t="str">
            <v>1,5 г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1000В</v>
          </cell>
          <cell r="S83" t="str">
            <v>ПТЭЭПЭЭ</v>
          </cell>
          <cell r="V83">
            <v>0.4375</v>
          </cell>
        </row>
        <row r="84">
          <cell r="E84" t="str">
            <v>ООО"Ступино-Инвест"</v>
          </cell>
          <cell r="G84" t="str">
            <v>Назаров</v>
          </cell>
          <cell r="H84" t="str">
            <v>Дмитрий</v>
          </cell>
          <cell r="I84" t="str">
            <v>Сергеевич</v>
          </cell>
          <cell r="K84" t="str">
            <v>Инженер по ремонту и обслуживанию системы твентиляции и кондиционирования</v>
          </cell>
          <cell r="L84" t="str">
            <v>6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до 1000В</v>
          </cell>
          <cell r="S84" t="str">
            <v>ПТЭЭПЭЭ</v>
          </cell>
          <cell r="V84">
            <v>0.4375</v>
          </cell>
        </row>
        <row r="85">
          <cell r="E85" t="str">
            <v>ООО"Ступино-Инвест"</v>
          </cell>
          <cell r="G85" t="str">
            <v>Паркин</v>
          </cell>
          <cell r="H85" t="str">
            <v xml:space="preserve">Алексей </v>
          </cell>
          <cell r="I85" t="str">
            <v>Васильевич</v>
          </cell>
          <cell r="K85" t="str">
            <v>Инженер по ремонту и обслуживанию системы твентиляции и кондиционирования</v>
          </cell>
          <cell r="L85" t="str">
            <v>4,5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1000В</v>
          </cell>
          <cell r="S85" t="str">
            <v>ПТЭЭПЭЭ</v>
          </cell>
          <cell r="V85">
            <v>0.4375</v>
          </cell>
        </row>
        <row r="86">
          <cell r="E86" t="str">
            <v>ООО"Ступино-Инвест"</v>
          </cell>
          <cell r="G86" t="str">
            <v xml:space="preserve">Кравченко </v>
          </cell>
          <cell r="H86" t="str">
            <v xml:space="preserve">Сергей </v>
          </cell>
          <cell r="I86" t="str">
            <v>Алексеевич</v>
          </cell>
          <cell r="K86" t="str">
            <v>Системный администратор</v>
          </cell>
          <cell r="L86" t="str">
            <v>2 года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 до 1000В</v>
          </cell>
          <cell r="S86" t="str">
            <v>ПТЭЭПЭЭ</v>
          </cell>
          <cell r="V86">
            <v>0.4375</v>
          </cell>
        </row>
        <row r="87">
          <cell r="E87" t="str">
            <v>ООО"Строй-пласт"</v>
          </cell>
          <cell r="G87" t="str">
            <v>Сулоин</v>
          </cell>
          <cell r="H87" t="str">
            <v xml:space="preserve">Андрей </v>
          </cell>
          <cell r="I87" t="str">
            <v>Александрович</v>
          </cell>
          <cell r="K87" t="str">
            <v>инженер по эксплуатации зданий</v>
          </cell>
          <cell r="L87" t="str">
            <v>20,5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IV до 1000В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"ФМ Сервис"</v>
          </cell>
          <cell r="G88" t="str">
            <v xml:space="preserve">Ермаков </v>
          </cell>
          <cell r="H88" t="str">
            <v xml:space="preserve"> Дмитрий</v>
          </cell>
          <cell r="I88" t="str">
            <v>Юрьевич</v>
          </cell>
          <cell r="K88" t="str">
            <v>Ведущий инженер по эксплуатации</v>
          </cell>
          <cell r="L88" t="str">
            <v>7 месяцев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группа до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"ПСК Фарма"</v>
          </cell>
          <cell r="G89" t="str">
            <v>Уфимцев</v>
          </cell>
          <cell r="H89" t="str">
            <v>Владимир</v>
          </cell>
          <cell r="I89" t="str">
            <v>Николаевич</v>
          </cell>
          <cell r="K89" t="str">
            <v>Энергетик</v>
          </cell>
          <cell r="L89" t="str">
            <v>7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ИП Акопян С.М.</v>
          </cell>
          <cell r="G90" t="str">
            <v xml:space="preserve">Багдасаров </v>
          </cell>
          <cell r="H90" t="str">
            <v xml:space="preserve">Андраник </v>
          </cell>
          <cell r="I90" t="str">
            <v>Левонович</v>
          </cell>
          <cell r="K90" t="str">
            <v>Закройщик</v>
          </cell>
          <cell r="L90" t="str">
            <v>3 года 6 месяцев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"ТРЕНД"</v>
          </cell>
          <cell r="G91" t="str">
            <v>Мокров</v>
          </cell>
          <cell r="H91" t="str">
            <v>Алексей</v>
          </cell>
          <cell r="I91" t="str">
            <v>Юрьевич</v>
          </cell>
          <cell r="K91" t="str">
            <v>Главный инженер</v>
          </cell>
          <cell r="L91" t="str">
            <v>8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V гр до и выше 1000В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"Цемдекор"</v>
          </cell>
          <cell r="G92" t="str">
            <v>Салтовский</v>
          </cell>
          <cell r="H92" t="str">
            <v>Александр</v>
          </cell>
          <cell r="I92" t="str">
            <v>Анатольевич</v>
          </cell>
          <cell r="K92" t="str">
            <v>Главный энергетик</v>
          </cell>
          <cell r="L92" t="str">
            <v>4 года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Энси</v>
          </cell>
          <cell r="G93" t="str">
            <v>Звычайный</v>
          </cell>
          <cell r="H93" t="str">
            <v xml:space="preserve">Андрей </v>
          </cell>
          <cell r="I93" t="str">
            <v>Николаевич</v>
          </cell>
          <cell r="K93" t="str">
            <v>Директор по внедрению и разработкам</v>
          </cell>
          <cell r="L93" t="str">
            <v>33г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гр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Энси</v>
          </cell>
          <cell r="G94" t="str">
            <v xml:space="preserve">Ведерников </v>
          </cell>
          <cell r="H94" t="str">
            <v>Михаил</v>
          </cell>
          <cell r="I94" t="str">
            <v>Александрович</v>
          </cell>
          <cell r="K94" t="str">
            <v>Главный специалист</v>
          </cell>
          <cell r="L94" t="str">
            <v>50л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гр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"СТЭК"</v>
          </cell>
          <cell r="G95" t="str">
            <v>Добров</v>
          </cell>
          <cell r="H95" t="str">
            <v>Николай</v>
          </cell>
          <cell r="I95" t="str">
            <v>Николаевич</v>
          </cell>
          <cell r="K95" t="str">
            <v>Временный генеральный директор</v>
          </cell>
          <cell r="L95" t="str">
            <v>1 год</v>
          </cell>
          <cell r="M95" t="str">
            <v>первичная</v>
          </cell>
          <cell r="N95" t="str">
            <v>руководящий работник</v>
          </cell>
          <cell r="S95" t="str">
            <v>ПТЭТЭ</v>
          </cell>
          <cell r="V95">
            <v>0.45833333333333331</v>
          </cell>
        </row>
        <row r="96">
          <cell r="E96" t="str">
            <v>АО "СТЭК"</v>
          </cell>
          <cell r="G96" t="str">
            <v>Пилипчук</v>
          </cell>
          <cell r="H96" t="str">
            <v>Сергей</v>
          </cell>
          <cell r="I96" t="str">
            <v>Иванович</v>
          </cell>
          <cell r="K96" t="str">
            <v>Старший мастер участка котельная и тепловые сети</v>
          </cell>
          <cell r="L96" t="str">
            <v>2 месяца</v>
          </cell>
          <cell r="M96" t="str">
            <v>первичная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0.45833333333333331</v>
          </cell>
        </row>
        <row r="97">
          <cell r="E97" t="str">
            <v>АО "СТЭК"</v>
          </cell>
          <cell r="G97" t="str">
            <v>Любченко</v>
          </cell>
          <cell r="H97" t="str">
            <v>Дарья</v>
          </cell>
          <cell r="I97" t="str">
            <v>Вячеславовна</v>
          </cell>
          <cell r="K97" t="str">
            <v>Инженер по охране труда и технике безопасности</v>
          </cell>
          <cell r="L97" t="str">
            <v>4 года</v>
          </cell>
          <cell r="M97" t="str">
            <v>первичная</v>
          </cell>
          <cell r="N97" t="str">
            <v>специалист по охране труда осуществляющий контроль за эксплуатацией тепловых энергоустановок</v>
          </cell>
          <cell r="S97" t="str">
            <v>ПТЭТЭ</v>
          </cell>
          <cell r="V97">
            <v>0.45833333333333331</v>
          </cell>
        </row>
        <row r="98">
          <cell r="E98" t="str">
            <v>ООО "ТЛК Крекшино"</v>
          </cell>
          <cell r="G98" t="str">
            <v xml:space="preserve">Зенин </v>
          </cell>
          <cell r="H98" t="str">
            <v>Эдуард</v>
          </cell>
          <cell r="I98" t="str">
            <v>Анатольевич</v>
          </cell>
          <cell r="K98" t="str">
            <v>Главный энергетик</v>
          </cell>
          <cell r="L98" t="str">
            <v>5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"ТЛК Крекшино"</v>
          </cell>
          <cell r="G99" t="str">
            <v xml:space="preserve">Тимофеев </v>
          </cell>
          <cell r="H99" t="str">
            <v>Владимир</v>
          </cell>
          <cell r="I99" t="str">
            <v>Александрович</v>
          </cell>
          <cell r="K99" t="str">
            <v>Главный инженер</v>
          </cell>
          <cell r="L99" t="str">
            <v>15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"ТЛК Крекшино"</v>
          </cell>
          <cell r="G100" t="str">
            <v>Бильданов</v>
          </cell>
          <cell r="H100" t="str">
            <v>Рафаэль</v>
          </cell>
          <cell r="I100" t="str">
            <v>Гамирович</v>
          </cell>
          <cell r="K100" t="str">
            <v>Инженер-энергетик</v>
          </cell>
          <cell r="L100" t="str">
            <v>3 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"ТЛК Крекшино"</v>
          </cell>
          <cell r="G101" t="str">
            <v>Бураков</v>
          </cell>
          <cell r="H101" t="str">
            <v>Вячеслав</v>
          </cell>
          <cell r="I101" t="str">
            <v>Борисович</v>
          </cell>
          <cell r="K101" t="str">
            <v>Инженер-электрик</v>
          </cell>
          <cell r="L101" t="str">
            <v>14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"ТЛК Крекшино"</v>
          </cell>
          <cell r="G102" t="str">
            <v>Кружков</v>
          </cell>
          <cell r="H102" t="str">
            <v>Андрей</v>
          </cell>
          <cell r="I102" t="str">
            <v>Владимирович</v>
          </cell>
          <cell r="K102" t="str">
            <v>Инженер-электрик</v>
          </cell>
          <cell r="L102" t="str">
            <v>15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"КРУФ-2001"</v>
          </cell>
          <cell r="G103" t="str">
            <v xml:space="preserve">Громов </v>
          </cell>
          <cell r="H103" t="str">
            <v>Юрий</v>
          </cell>
          <cell r="I103" t="str">
            <v>Николаевич</v>
          </cell>
          <cell r="K103" t="str">
            <v>Электрик</v>
          </cell>
          <cell r="L103" t="str">
            <v>8 мес.</v>
          </cell>
          <cell r="M103" t="str">
            <v>очередная</v>
          </cell>
          <cell r="N103" t="str">
            <v>оперативно-ремонтный персонал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"Р-СЕТЕВАЯ КОМПАНИЯ"</v>
          </cell>
          <cell r="G104" t="str">
            <v>Акимов</v>
          </cell>
          <cell r="H104" t="str">
            <v>Александр</v>
          </cell>
          <cell r="I104" t="str">
            <v>Николаевич</v>
          </cell>
          <cell r="K104" t="str">
            <v>Начальник производственного отдела</v>
          </cell>
          <cell r="L104" t="str">
            <v>7 мес</v>
          </cell>
          <cell r="M104" t="str">
            <v>первичная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"Р-СЕТЕВАЯ КОМПАНИЯ"</v>
          </cell>
          <cell r="G105" t="str">
            <v>Рыбальченко</v>
          </cell>
          <cell r="H105" t="str">
            <v>Иван</v>
          </cell>
          <cell r="I105" t="str">
            <v>Юрьевич</v>
          </cell>
          <cell r="K105" t="str">
            <v>Первый заместитель генерального директора</v>
          </cell>
          <cell r="L105" t="str">
            <v>7 лет</v>
          </cell>
          <cell r="M105" t="str">
            <v>очередная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"Р-СЕТЕВАЯ КОМПАНИЯ"</v>
          </cell>
          <cell r="G106" t="str">
            <v>Щенников</v>
          </cell>
          <cell r="H106" t="str">
            <v>Андрей</v>
          </cell>
          <cell r="I106" t="str">
            <v>Анатольевич</v>
          </cell>
          <cell r="K106" t="str">
            <v>Начальник службы КИПиА</v>
          </cell>
          <cell r="L106" t="str">
            <v>12 лет</v>
          </cell>
          <cell r="M106" t="str">
            <v>очередная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"Р-СЕТЕВАЯ КОМПАНИЯ"</v>
          </cell>
          <cell r="G107" t="str">
            <v xml:space="preserve">Чупыров </v>
          </cell>
          <cell r="H107" t="str">
            <v>Геннадий</v>
          </cell>
          <cell r="I107" t="str">
            <v>Алексеевич</v>
          </cell>
          <cell r="K107" t="str">
            <v>Главный специалист службы КИПиА</v>
          </cell>
          <cell r="L107" t="str">
            <v>16 лет</v>
          </cell>
          <cell r="M107" t="str">
            <v>очередная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"Р-СЕТЕВАЯ КОМПАНИЯ"</v>
          </cell>
          <cell r="G108" t="str">
            <v>Муравкин</v>
          </cell>
          <cell r="H108" t="str">
            <v>Андрей</v>
          </cell>
          <cell r="I108" t="str">
            <v>Дмитриевич</v>
          </cell>
          <cell r="K108" t="str">
            <v>Главный инженер</v>
          </cell>
          <cell r="L108" t="str">
            <v>2 года</v>
          </cell>
          <cell r="M108" t="str">
            <v>очередная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"Р-СЕТЕВАЯ КОМПАНИЯ"</v>
          </cell>
          <cell r="G109" t="str">
            <v>Сливка</v>
          </cell>
          <cell r="H109" t="str">
            <v>Анастасия</v>
          </cell>
          <cell r="I109" t="str">
            <v>Ивановна</v>
          </cell>
          <cell r="K109" t="str">
            <v>Ведущий инженер</v>
          </cell>
          <cell r="L109" t="str">
            <v>4 года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"Р-СЕТЕВАЯ КОМПАНИЯ"</v>
          </cell>
          <cell r="G110" t="str">
            <v xml:space="preserve">Тменова </v>
          </cell>
          <cell r="H110" t="str">
            <v>Юлия</v>
          </cell>
          <cell r="I110" t="str">
            <v>Юрьевна</v>
          </cell>
          <cell r="K110" t="str">
            <v>Инженер 1 категории производственного отдела</v>
          </cell>
          <cell r="L110" t="str">
            <v>1 год 7 мес</v>
          </cell>
          <cell r="M110" t="str">
            <v>очередная</v>
          </cell>
          <cell r="N110" t="str">
            <v>управленческий персонал</v>
          </cell>
          <cell r="S110" t="str">
            <v>ПТЭТЭ</v>
          </cell>
          <cell r="V110">
            <v>0.45833333333333331</v>
          </cell>
        </row>
        <row r="111">
          <cell r="E111" t="str">
            <v>ООО "Алюмет"</v>
          </cell>
          <cell r="G111" t="str">
            <v>Юшков</v>
          </cell>
          <cell r="H111" t="str">
            <v>Владимир</v>
          </cell>
          <cell r="I111" t="str">
            <v>Владимирович</v>
          </cell>
          <cell r="K111" t="str">
            <v>Инженер по инфраструктуре</v>
          </cell>
          <cell r="L111" t="str">
            <v>9 мес.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гр. до и выше 1000В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"Алюмет"</v>
          </cell>
          <cell r="G112" t="str">
            <v>Черников</v>
          </cell>
          <cell r="H112" t="str">
            <v>Артем</v>
          </cell>
          <cell r="I112" t="str">
            <v>Иванович</v>
          </cell>
          <cell r="K112" t="str">
            <v>Главный инженер</v>
          </cell>
          <cell r="L112" t="str">
            <v xml:space="preserve"> 7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"Джодас Экспоим"</v>
          </cell>
          <cell r="G113" t="str">
            <v>Головкин</v>
          </cell>
          <cell r="H113" t="str">
            <v>Николай</v>
          </cell>
          <cell r="I113" t="str">
            <v>Вячеславович</v>
          </cell>
          <cell r="K113" t="str">
            <v>главный энергетик</v>
          </cell>
          <cell r="L113" t="str">
            <v>2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S113" t="str">
            <v>ПТЭЭПЭЭ</v>
          </cell>
          <cell r="V113">
            <v>0.47916666666666669</v>
          </cell>
        </row>
        <row r="114">
          <cell r="E114" t="str">
            <v>ФБУ "Авиалесоохрана"</v>
          </cell>
          <cell r="G114" t="str">
            <v>Холхунов</v>
          </cell>
          <cell r="H114" t="str">
            <v>Алексей</v>
          </cell>
          <cell r="I114" t="str">
            <v>Михайлович</v>
          </cell>
          <cell r="K114" t="str">
            <v>Главный специалист ООТО</v>
          </cell>
          <cell r="L114">
            <v>8</v>
          </cell>
          <cell r="M114" t="str">
            <v>первичная</v>
          </cell>
          <cell r="N114" t="str">
            <v>административно-технический персонал</v>
          </cell>
          <cell r="S114" t="str">
            <v>ПТЭЭПЭЭ</v>
          </cell>
          <cell r="V114">
            <v>0.47916666666666669</v>
          </cell>
        </row>
        <row r="115">
          <cell r="E115" t="str">
            <v>ФБУ "Авиалесоохрана"</v>
          </cell>
          <cell r="G115" t="str">
            <v>Ясаков</v>
          </cell>
          <cell r="H115" t="str">
            <v>Константин</v>
          </cell>
          <cell r="I115" t="str">
            <v>Юрьевич</v>
          </cell>
          <cell r="K115" t="str">
            <v>Ведущий инженер ООТО</v>
          </cell>
          <cell r="L115">
            <v>3</v>
          </cell>
          <cell r="M115" t="str">
            <v>первичная</v>
          </cell>
          <cell r="N115" t="str">
            <v>административно-технический персонал</v>
          </cell>
          <cell r="S115" t="str">
            <v>ПТЭЭПЭЭ</v>
          </cell>
          <cell r="V115">
            <v>0.47916666666666669</v>
          </cell>
        </row>
        <row r="116">
          <cell r="E116" t="str">
            <v>ФБУ "Авиалесоохрана"</v>
          </cell>
          <cell r="G116" t="str">
            <v>Сергеев</v>
          </cell>
          <cell r="H116" t="str">
            <v>Александр</v>
          </cell>
          <cell r="I116" t="str">
            <v>Александрович</v>
          </cell>
          <cell r="K116" t="str">
            <v>Заместитель начальника отдела</v>
          </cell>
          <cell r="L116">
            <v>12</v>
          </cell>
          <cell r="M116" t="str">
            <v>первичная</v>
          </cell>
          <cell r="N116" t="str">
            <v>административно-технический персонал</v>
          </cell>
          <cell r="S116" t="str">
            <v>ПТЭЭПЭЭ</v>
          </cell>
          <cell r="V116">
            <v>0.47916666666666669</v>
          </cell>
        </row>
        <row r="117">
          <cell r="E117" t="str">
            <v>ФБУ "Авиалесоохрана"</v>
          </cell>
          <cell r="G117" t="str">
            <v>Владимиров</v>
          </cell>
          <cell r="H117" t="str">
            <v>Леонид</v>
          </cell>
          <cell r="I117" t="str">
            <v>Константинович</v>
          </cell>
          <cell r="K117" t="str">
            <v>Ведущий инженер-электроник ОИТ</v>
          </cell>
          <cell r="L117">
            <v>9</v>
          </cell>
          <cell r="M117" t="str">
            <v>первичная</v>
          </cell>
          <cell r="N117" t="str">
            <v>административно-технический персонал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"Центр Звёздный"</v>
          </cell>
          <cell r="G118" t="str">
            <v>Марусева</v>
          </cell>
          <cell r="H118" t="str">
            <v>Анита</v>
          </cell>
          <cell r="I118" t="str">
            <v>Владимировна</v>
          </cell>
          <cell r="K118" t="str">
            <v>Эксперт по охране труда</v>
          </cell>
          <cell r="L118" t="str">
            <v>4 мес.</v>
          </cell>
          <cell r="M118" t="str">
            <v>первичная</v>
          </cell>
          <cell r="N118" t="str">
            <v xml:space="preserve"> специалист по охране труда, контролирующий электроустановки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«ДатаСпейс Партнерс»</v>
          </cell>
          <cell r="G119" t="str">
            <v>Аваков</v>
          </cell>
          <cell r="H119" t="str">
            <v>Андрей</v>
          </cell>
          <cell r="I119" t="str">
            <v>Александрович</v>
          </cell>
          <cell r="K119" t="str">
            <v>Ведущий инженер центра обработки данных</v>
          </cell>
          <cell r="L119" t="str">
            <v>9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«ДатаСпейс Партнерс»</v>
          </cell>
          <cell r="G120" t="str">
            <v>Колосков</v>
          </cell>
          <cell r="H120" t="str">
            <v>Тимофей</v>
          </cell>
          <cell r="I120" t="str">
            <v>Александрович</v>
          </cell>
          <cell r="K120" t="str">
            <v xml:space="preserve">Главный инженер </v>
          </cell>
          <cell r="L120" t="str">
            <v>5 лет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группа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«ДатаСпейс Партнерс»</v>
          </cell>
          <cell r="G121" t="str">
            <v>Лебедев</v>
          </cell>
          <cell r="H121" t="str">
            <v>Сергей</v>
          </cell>
          <cell r="I121" t="str">
            <v>Алексеевич</v>
          </cell>
          <cell r="K121" t="str">
            <v>Старший инженер по эксплуатации центра обработки данных</v>
          </cell>
          <cell r="L121" t="str">
            <v>3 года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группа до и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«ДатаСпейс Партнерс»</v>
          </cell>
          <cell r="G122" t="str">
            <v>Гуркин</v>
          </cell>
          <cell r="H122" t="str">
            <v>Евгений</v>
          </cell>
          <cell r="I122" t="str">
            <v>Александрович</v>
          </cell>
          <cell r="K122" t="str">
            <v>Старший инженер по эксплуатации центра обработки данных</v>
          </cell>
          <cell r="L122" t="str">
            <v>1 год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группа до и выше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«ДатаСпейс Партнерс»</v>
          </cell>
          <cell r="G123" t="str">
            <v>Холщенков</v>
          </cell>
          <cell r="H123" t="str">
            <v>Никита</v>
          </cell>
          <cell r="I123" t="str">
            <v>Владимирович</v>
          </cell>
          <cell r="K123" t="str">
            <v>Ведущий инженер центра обработки данных</v>
          </cell>
          <cell r="L123" t="str">
            <v>1 год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группа до и выше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"Иплана Логистика"</v>
          </cell>
          <cell r="G124" t="str">
            <v>Маковеев</v>
          </cell>
          <cell r="H124" t="str">
            <v>Михаил</v>
          </cell>
          <cell r="I124" t="str">
            <v>Юрьевич</v>
          </cell>
          <cell r="K124" t="str">
            <v>Главный инженер</v>
          </cell>
          <cell r="L124" t="str">
            <v>7 мес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"Иплана Логистика"</v>
          </cell>
          <cell r="G125" t="str">
            <v>Алексеев</v>
          </cell>
          <cell r="H125" t="str">
            <v>Сергей</v>
          </cell>
          <cell r="I125" t="str">
            <v>Владимирович</v>
          </cell>
          <cell r="K125" t="str">
            <v>Заместитель главного инженера</v>
          </cell>
          <cell r="L125" t="str">
            <v>4 мес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«Сименс Здравоохранение»</v>
          </cell>
          <cell r="G126" t="str">
            <v>Калинин</v>
          </cell>
          <cell r="H126" t="str">
            <v>Виктор</v>
          </cell>
          <cell r="I126" t="str">
            <v>Сергеевич</v>
          </cell>
          <cell r="K126" t="str">
            <v>Ведущий специалист по охране труда и окружающей среды</v>
          </cell>
          <cell r="L126" t="str">
            <v>3 мес</v>
          </cell>
          <cell r="M126" t="str">
            <v>очередная</v>
          </cell>
          <cell r="N126" t="str">
            <v xml:space="preserve"> специалист по охране труда, контролирующий электроустановки</v>
          </cell>
          <cell r="R126" t="str">
            <v>IV группа до и выше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ОАО "Хлебпром"</v>
          </cell>
          <cell r="G127" t="str">
            <v>Иванов</v>
          </cell>
          <cell r="H127" t="str">
            <v>Сергей</v>
          </cell>
          <cell r="I127" t="str">
            <v>Александрович</v>
          </cell>
          <cell r="K127" t="str">
            <v xml:space="preserve">Главный энергетик </v>
          </cell>
          <cell r="L127" t="str">
            <v>9 месяцев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группа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"КЛП"</v>
          </cell>
          <cell r="G128" t="str">
            <v>Маскаев</v>
          </cell>
          <cell r="H128" t="str">
            <v>Георгий</v>
          </cell>
          <cell r="I128" t="str">
            <v>Иванович</v>
          </cell>
          <cell r="K128" t="str">
            <v>Советник генероального директлора по промышленной безопасности</v>
          </cell>
          <cell r="L128">
            <v>20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ЗАО "профайн РУС"</v>
          </cell>
          <cell r="G129" t="str">
            <v xml:space="preserve">Сухов </v>
          </cell>
          <cell r="H129" t="str">
            <v>Александр</v>
          </cell>
          <cell r="I129" t="str">
            <v>Васильевич</v>
          </cell>
          <cell r="K129" t="str">
            <v>Начальник участка по эксплуатации и ремонту электрооборудования</v>
          </cell>
          <cell r="L129" t="str">
            <v>10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S129" t="str">
            <v>ПТЭЭПЭЭ</v>
          </cell>
          <cell r="V129">
            <v>0.54166666666666696</v>
          </cell>
        </row>
        <row r="130">
          <cell r="E130" t="str">
            <v>ЗАО "профайн РУС"</v>
          </cell>
          <cell r="G130" t="str">
            <v>Катасонов</v>
          </cell>
          <cell r="H130" t="str">
            <v>Дмитрий</v>
          </cell>
          <cell r="I130" t="str">
            <v>Валерьевич</v>
          </cell>
          <cell r="K130" t="str">
            <v>Инженер-энергетик</v>
          </cell>
          <cell r="L130" t="str">
            <v>3 года</v>
          </cell>
          <cell r="M130" t="str">
            <v>первичная</v>
          </cell>
          <cell r="N130" t="str">
            <v>административно-технический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ЗАО "профайн РУС"</v>
          </cell>
          <cell r="G131" t="str">
            <v>Федотов</v>
          </cell>
          <cell r="H131" t="str">
            <v>Виктор</v>
          </cell>
          <cell r="I131" t="str">
            <v>Викторович</v>
          </cell>
          <cell r="K131" t="str">
            <v>Инженер-электроник 6 категории</v>
          </cell>
          <cell r="L131" t="str">
            <v>3 года</v>
          </cell>
          <cell r="M131" t="str">
            <v>первичная</v>
          </cell>
          <cell r="N131" t="str">
            <v>административно-технический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ЗАО "профайн РУС"</v>
          </cell>
          <cell r="G132" t="str">
            <v xml:space="preserve">Адамов </v>
          </cell>
          <cell r="H132" t="str">
            <v>Герман</v>
          </cell>
          <cell r="I132" t="str">
            <v>Левонович</v>
          </cell>
          <cell r="K132" t="str">
            <v xml:space="preserve">Менеджер по охране труда, </v>
          </cell>
          <cell r="L132" t="str">
            <v>5 года</v>
          </cell>
          <cell r="M132" t="str">
            <v>первичная</v>
          </cell>
          <cell r="N132" t="str">
            <v xml:space="preserve"> специалист по охране труда, контролирующий электроустановки</v>
          </cell>
          <cell r="S132" t="str">
            <v>ПТЭЭПЭЭ</v>
          </cell>
          <cell r="V132">
            <v>0.54166666666666696</v>
          </cell>
        </row>
        <row r="133">
          <cell r="E133" t="str">
            <v>МКУ МФЦ</v>
          </cell>
          <cell r="G133" t="str">
            <v>Дубовицкий</v>
          </cell>
          <cell r="H133" t="str">
            <v>Алексей</v>
          </cell>
          <cell r="I133" t="str">
            <v>Николаевич</v>
          </cell>
          <cell r="K133" t="str">
            <v>Главный специалист</v>
          </cell>
          <cell r="L133" t="str">
            <v>7мес.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S133" t="str">
            <v>ПТЭЭПЭЭ</v>
          </cell>
          <cell r="V133">
            <v>0.54166666666666696</v>
          </cell>
        </row>
        <row r="134">
          <cell r="E134" t="str">
            <v xml:space="preserve">МУП "ДУ ЖКХ" </v>
          </cell>
          <cell r="G134" t="str">
            <v>Жарков</v>
          </cell>
          <cell r="H134" t="str">
            <v xml:space="preserve">Валерий </v>
          </cell>
          <cell r="I134" t="str">
            <v>Владимирович</v>
          </cell>
          <cell r="K134" t="str">
            <v>Электромонтер по ремонту и обслуживанию электрооборудования</v>
          </cell>
          <cell r="L134" t="str">
            <v>0,5 года</v>
          </cell>
          <cell r="M134" t="str">
            <v>первичная</v>
          </cell>
          <cell r="N134" t="str">
            <v>ремонтный персонал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"КЦ" Филиал "Моссельпром"</v>
          </cell>
          <cell r="G135" t="str">
            <v xml:space="preserve">Ланин  </v>
          </cell>
          <cell r="H135" t="str">
            <v>Евгений</v>
          </cell>
          <cell r="I135" t="str">
            <v>Владимирович</v>
          </cell>
          <cell r="K135" t="str">
            <v>Главный энергетик</v>
          </cell>
          <cell r="L135" t="str">
            <v>8 месяцев</v>
          </cell>
          <cell r="M135" t="str">
            <v>очередная</v>
          </cell>
          <cell r="N135" t="str">
            <v>административно-технический персонал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"ЖК-Гусарская баллада"</v>
          </cell>
          <cell r="G136" t="str">
            <v>Яраматов</v>
          </cell>
          <cell r="H136" t="str">
            <v xml:space="preserve">Рустам </v>
          </cell>
          <cell r="I136" t="str">
            <v>Бердыевич</v>
          </cell>
          <cell r="K136" t="str">
            <v>Начальник управления-главный энергетик</v>
          </cell>
          <cell r="L136" t="str">
            <v>12 лет 1 мес</v>
          </cell>
          <cell r="M136" t="str">
            <v>очередная</v>
          </cell>
          <cell r="N136" t="str">
            <v>административно-технический персонал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"ЖК-Гусарская баллада"</v>
          </cell>
          <cell r="G137" t="str">
            <v>Ткаченок</v>
          </cell>
          <cell r="H137" t="str">
            <v>Евгений</v>
          </cell>
          <cell r="I137" t="str">
            <v>Александрович</v>
          </cell>
          <cell r="K137" t="str">
            <v>Старший электромонтер по ремонту электрооборудования</v>
          </cell>
          <cell r="L137" t="str">
            <v>9 лет 4месяца</v>
          </cell>
          <cell r="M137" t="str">
            <v>очередная</v>
          </cell>
          <cell r="N137" t="str">
            <v>административно-технический персонал</v>
          </cell>
          <cell r="S137" t="str">
            <v>ПТЭЭПЭЭ</v>
          </cell>
          <cell r="V137">
            <v>0.54166666666666696</v>
          </cell>
        </row>
        <row r="138">
          <cell r="E138" t="str">
            <v>ГБУЗ МО "Красногорская больница"</v>
          </cell>
          <cell r="G138" t="str">
            <v>Войнов</v>
          </cell>
          <cell r="H138" t="str">
            <v xml:space="preserve">Сергей </v>
          </cell>
          <cell r="I138" t="str">
            <v>Викторович</v>
          </cell>
          <cell r="K138" t="str">
            <v>Начальник отдела эксплуатации</v>
          </cell>
          <cell r="L138" t="str">
            <v>4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ГБУЗ МО "Красногорская больница"</v>
          </cell>
          <cell r="G139" t="str">
            <v xml:space="preserve">Костышен </v>
          </cell>
          <cell r="H139" t="str">
            <v>Андрей</v>
          </cell>
          <cell r="I139" t="str">
            <v>Борисович</v>
          </cell>
          <cell r="K139" t="str">
            <v>Инженер по эксплуатации</v>
          </cell>
          <cell r="L139" t="str">
            <v>1 месяц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"Комета"</v>
          </cell>
          <cell r="G140" t="str">
            <v>Азамханов</v>
          </cell>
          <cell r="H140" t="str">
            <v>Илхом</v>
          </cell>
          <cell r="I140" t="str">
            <v>Акбарович</v>
          </cell>
          <cell r="K140" t="str">
            <v>Электромонтер</v>
          </cell>
          <cell r="L140" t="str">
            <v>5 лет</v>
          </cell>
          <cell r="M140" t="str">
            <v>первичная</v>
          </cell>
          <cell r="N140" t="str">
            <v>оперативно-ремонтный персонал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"Комета"</v>
          </cell>
          <cell r="G141" t="str">
            <v>Азамханов</v>
          </cell>
          <cell r="H141" t="str">
            <v>Икром</v>
          </cell>
          <cell r="I141" t="str">
            <v>Акбарович</v>
          </cell>
          <cell r="K141" t="str">
            <v>техник по эксплуатации зданий и сооружений</v>
          </cell>
          <cell r="L141" t="str">
            <v>1 год</v>
          </cell>
          <cell r="M141" t="str">
            <v>первичная</v>
          </cell>
          <cell r="N141" t="str">
            <v>электротехнологический персонал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"Комета"</v>
          </cell>
          <cell r="G142" t="str">
            <v>Гилязитдинов</v>
          </cell>
          <cell r="H142" t="str">
            <v>Радик</v>
          </cell>
          <cell r="I142" t="str">
            <v>Хатыпович</v>
          </cell>
          <cell r="K142" t="str">
            <v>Техник по эксплуатации зданий и сооружений</v>
          </cell>
          <cell r="L142" t="str">
            <v>6 лет</v>
          </cell>
          <cell r="M142" t="str">
            <v>первичная</v>
          </cell>
          <cell r="N142" t="str">
            <v>электротехнологический персонал</v>
          </cell>
          <cell r="S142" t="str">
            <v>ПТЭЭПЭЭ</v>
          </cell>
          <cell r="V142">
            <v>0.5625</v>
          </cell>
        </row>
        <row r="143">
          <cell r="E143" t="str">
            <v>ООО "Комета"</v>
          </cell>
          <cell r="G143" t="str">
            <v>Романюк</v>
          </cell>
          <cell r="H143" t="str">
            <v>Александр</v>
          </cell>
          <cell r="I143" t="str">
            <v>Сергеевич</v>
          </cell>
          <cell r="K143" t="str">
            <v>Техник по эксплуатации зданий и сооружений</v>
          </cell>
          <cell r="L143" t="str">
            <v>1 год</v>
          </cell>
          <cell r="M143" t="str">
            <v>первичная</v>
          </cell>
          <cell r="N143" t="str">
            <v>электротехнологический персонал</v>
          </cell>
          <cell r="S143" t="str">
            <v>ПТЭЭПЭЭ</v>
          </cell>
          <cell r="V143">
            <v>0.5625</v>
          </cell>
        </row>
        <row r="144">
          <cell r="E144" t="str">
            <v>ООО "АБЗ Линт"</v>
          </cell>
          <cell r="G144" t="str">
            <v>Елизаров</v>
          </cell>
          <cell r="H144" t="str">
            <v>Дмитрий</v>
          </cell>
          <cell r="I144" t="str">
            <v>Владимирович</v>
          </cell>
          <cell r="K144" t="str">
            <v>Главный энергетик</v>
          </cell>
          <cell r="L144" t="str">
            <v>9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 xml:space="preserve"> 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"АБЗ Линт"</v>
          </cell>
          <cell r="G145" t="str">
            <v>Радонежский</v>
          </cell>
          <cell r="H145" t="str">
            <v>Дмитрий</v>
          </cell>
          <cell r="I145" t="str">
            <v>Борисович</v>
          </cell>
          <cell r="K145" t="str">
            <v>Главный инженер</v>
          </cell>
          <cell r="L145" t="str">
            <v>9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 xml:space="preserve"> 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"АБЗ Линт"</v>
          </cell>
          <cell r="G146" t="str">
            <v>Зайцев</v>
          </cell>
          <cell r="H146" t="str">
            <v>Роман</v>
          </cell>
          <cell r="I146" t="str">
            <v>Алексеевич</v>
          </cell>
          <cell r="K146" t="str">
            <v>Начальник железнодорожной ветки</v>
          </cell>
          <cell r="L146" t="str">
            <v>9 лет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"ЭПП-Т"</v>
          </cell>
          <cell r="G147" t="str">
            <v>Адамович</v>
          </cell>
          <cell r="H147" t="str">
            <v>Александр</v>
          </cell>
          <cell r="I147" t="str">
            <v>Аркадьевич</v>
          </cell>
          <cell r="K147" t="str">
            <v>Директор</v>
          </cell>
          <cell r="L147" t="str">
            <v>12 лет</v>
          </cell>
          <cell r="M147" t="str">
            <v>очередная</v>
          </cell>
          <cell r="N147" t="str">
            <v>административно-технический персонал, с правом испытания оборудования повышенным напряжением</v>
          </cell>
          <cell r="R147" t="str">
            <v xml:space="preserve">V до и выше 1000 В </v>
          </cell>
          <cell r="S147" t="str">
            <v>ПТЭЭПЭЭ</v>
          </cell>
          <cell r="V147">
            <v>0.5625</v>
          </cell>
        </row>
        <row r="148">
          <cell r="E148" t="str">
            <v>АО "АРХБУМ" в Истринском районе</v>
          </cell>
          <cell r="G148" t="str">
            <v>Чапковский</v>
          </cell>
          <cell r="H148" t="str">
            <v>Сергей</v>
          </cell>
          <cell r="I148" t="str">
            <v>Александрович</v>
          </cell>
          <cell r="K148" t="str">
            <v>Главный инженер</v>
          </cell>
          <cell r="L148" t="str">
            <v>2 месяца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"НОЗМП"</v>
          </cell>
          <cell r="G149" t="str">
            <v>Ерастов</v>
          </cell>
          <cell r="H149" t="str">
            <v xml:space="preserve">Виктор </v>
          </cell>
          <cell r="I149" t="str">
            <v>Григорьевич</v>
          </cell>
          <cell r="K149" t="str">
            <v>Главный инженер</v>
          </cell>
          <cell r="L149">
            <v>23</v>
          </cell>
          <cell r="M149" t="str">
            <v>очередная</v>
          </cell>
          <cell r="N149" t="str">
            <v>административно-технический персонал</v>
          </cell>
          <cell r="S149" t="str">
            <v>ПТЭЭПЭЭ</v>
          </cell>
          <cell r="V149">
            <v>0.5625</v>
          </cell>
        </row>
        <row r="150">
          <cell r="E150" t="str">
            <v>ООО "НОЗМП"</v>
          </cell>
          <cell r="G150" t="str">
            <v xml:space="preserve">Швецов </v>
          </cell>
          <cell r="H150" t="str">
            <v>Григорий</v>
          </cell>
          <cell r="I150" t="str">
            <v>Николаевич</v>
          </cell>
          <cell r="K150" t="str">
            <v>Начальник котельной</v>
          </cell>
          <cell r="L150">
            <v>19</v>
          </cell>
          <cell r="M150" t="str">
            <v>очередная</v>
          </cell>
          <cell r="N150" t="str">
            <v>административно-технический персонал</v>
          </cell>
          <cell r="S150" t="str">
            <v>ПТЭЭПЭЭ</v>
          </cell>
          <cell r="V150">
            <v>0.5625</v>
          </cell>
        </row>
        <row r="151">
          <cell r="E151" t="str">
            <v>ООО "ДХТ"</v>
          </cell>
          <cell r="G151" t="str">
            <v>Антонов</v>
          </cell>
          <cell r="H151" t="str">
            <v>Александр</v>
          </cell>
          <cell r="I151" t="str">
            <v>Анатольевич</v>
          </cell>
          <cell r="K151" t="str">
            <v>Начальник производства</v>
          </cell>
          <cell r="L151" t="str">
            <v>4 месяца</v>
          </cell>
          <cell r="M151" t="str">
            <v>Первичная</v>
          </cell>
          <cell r="N151" t="str">
            <v>административно-технический персонал</v>
          </cell>
          <cell r="S151" t="str">
            <v>ПТЭЭПЭЭ</v>
          </cell>
          <cell r="V151">
            <v>0.5625</v>
          </cell>
        </row>
        <row r="152">
          <cell r="E152" t="str">
            <v>ООО "ДХТ"</v>
          </cell>
          <cell r="G152" t="str">
            <v>Мартынов</v>
          </cell>
          <cell r="H152" t="str">
            <v>Борис</v>
          </cell>
          <cell r="I152" t="str">
            <v>Николаевич</v>
          </cell>
          <cell r="K152" t="str">
            <v>Хаус-мастер</v>
          </cell>
          <cell r="L152" t="str">
            <v>6 лет</v>
          </cell>
          <cell r="M152" t="str">
            <v>Первичная</v>
          </cell>
          <cell r="N152" t="str">
            <v>административно-технический персонал</v>
          </cell>
          <cell r="S152" t="str">
            <v>ПТЭЭПЭЭ</v>
          </cell>
          <cell r="V152">
            <v>0.5625</v>
          </cell>
        </row>
        <row r="153">
          <cell r="E153" t="str">
            <v>ООО "ВКЗ "КиН"</v>
          </cell>
          <cell r="G153" t="str">
            <v xml:space="preserve">Коротков </v>
          </cell>
          <cell r="H153" t="str">
            <v>Станислав</v>
          </cell>
          <cell r="I153" t="str">
            <v>Андреевич</v>
          </cell>
          <cell r="K153" t="str">
            <v>Главный инженер</v>
          </cell>
          <cell r="L153" t="str">
            <v>2 года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S153" t="str">
            <v>ПТЭЭПЭЭ</v>
          </cell>
          <cell r="V153">
            <v>0.5625</v>
          </cell>
        </row>
        <row r="154">
          <cell r="E154" t="str">
            <v>АО "КОМПОНЕНТ-АСУ"</v>
          </cell>
          <cell r="G154" t="str">
            <v xml:space="preserve">Касаткин </v>
          </cell>
          <cell r="H154" t="str">
            <v xml:space="preserve">Михаил </v>
          </cell>
          <cell r="I154" t="str">
            <v>Викторович</v>
          </cell>
          <cell r="K154" t="str">
            <v>Инженер КИПиА</v>
          </cell>
          <cell r="L154" t="str">
            <v xml:space="preserve">2 года 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"КОМПОНЕНТ-АСУ"</v>
          </cell>
          <cell r="G155" t="str">
            <v xml:space="preserve">Украинцев </v>
          </cell>
          <cell r="H155" t="str">
            <v xml:space="preserve">Владимир </v>
          </cell>
          <cell r="I155" t="str">
            <v>Вячеславович</v>
          </cell>
          <cell r="K155" t="str">
            <v xml:space="preserve">Главный инженер </v>
          </cell>
          <cell r="L155" t="str">
            <v xml:space="preserve">5 лет 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"КОМПОНЕНТ-АСУ"</v>
          </cell>
          <cell r="G156" t="str">
            <v xml:space="preserve">Фомичёв </v>
          </cell>
          <cell r="H156" t="str">
            <v xml:space="preserve">Александр </v>
          </cell>
          <cell r="I156" t="str">
            <v>Евгеньевич</v>
          </cell>
          <cell r="K156" t="str">
            <v xml:space="preserve">Начальник производства </v>
          </cell>
          <cell r="L156" t="str">
            <v xml:space="preserve">4 года </v>
          </cell>
          <cell r="M156" t="str">
            <v xml:space="preserve">очередная </v>
          </cell>
          <cell r="N156" t="str">
            <v>административно-технический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"КОНТАНГО"</v>
          </cell>
          <cell r="G157" t="str">
            <v>БУРАК</v>
          </cell>
          <cell r="H157" t="str">
            <v>Александр</v>
          </cell>
          <cell r="I157" t="str">
            <v>Яковлевич</v>
          </cell>
          <cell r="K157" t="str">
            <v>Начальник сервисного отдела</v>
          </cell>
          <cell r="L157" t="str">
            <v>13 лет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"КОНТАНГО"</v>
          </cell>
          <cell r="G158" t="str">
            <v>ГОРОХОВ</v>
          </cell>
          <cell r="H158" t="str">
            <v>Федор</v>
          </cell>
          <cell r="I158" t="str">
            <v>Евгеньевич</v>
          </cell>
          <cell r="K158" t="str">
            <v>Инженер сервисного отдела</v>
          </cell>
          <cell r="L158" t="str">
            <v>13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"КОНТАНГО"</v>
          </cell>
          <cell r="G159" t="str">
            <v>ОВСЯННИК</v>
          </cell>
          <cell r="H159" t="str">
            <v>Виктор</v>
          </cell>
          <cell r="I159" t="str">
            <v>Петрович</v>
          </cell>
          <cell r="K159" t="str">
            <v>Инженер сервисного отдела</v>
          </cell>
          <cell r="L159" t="str">
            <v>9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"Тиккурила"</v>
          </cell>
          <cell r="G160" t="str">
            <v>Павлычева</v>
          </cell>
          <cell r="H160" t="str">
            <v>Анастасия</v>
          </cell>
          <cell r="I160" t="str">
            <v>Михайловна</v>
          </cell>
          <cell r="K160" t="str">
            <v>Специалист по охране труда и охране окружающей среды (филиал)</v>
          </cell>
          <cell r="L160" t="str">
            <v>0,5 года</v>
          </cell>
          <cell r="M160" t="str">
            <v>первичная</v>
          </cell>
          <cell r="N160" t="str">
            <v xml:space="preserve"> специалист по охране труда, контролирующий электроустановки</v>
          </cell>
          <cell r="R160" t="str">
            <v>IV до 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"Тиккурила"</v>
          </cell>
          <cell r="G161" t="str">
            <v>Николаев</v>
          </cell>
          <cell r="H161" t="str">
            <v>Олег</v>
          </cell>
          <cell r="I161" t="str">
            <v>Вячеславович</v>
          </cell>
          <cell r="K161" t="str">
            <v>Главный инженер (филиал)</v>
          </cell>
          <cell r="L161" t="str">
            <v>4 года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V до и выше 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АК "АЛРОСА" (ПАО)/ Жуковское отделение УМТС</v>
          </cell>
          <cell r="G162" t="str">
            <v>Монетин</v>
          </cell>
          <cell r="H162" t="str">
            <v>Александр</v>
          </cell>
          <cell r="I162" t="str">
            <v>Витальевич</v>
          </cell>
          <cell r="K162" t="str">
            <v>Гланый специалист</v>
          </cell>
          <cell r="L162" t="str">
            <v>5 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«Корпорация развития Московской области»</v>
          </cell>
          <cell r="G163" t="str">
            <v xml:space="preserve">Матвеев </v>
          </cell>
          <cell r="H163" t="str">
            <v>Андрей</v>
          </cell>
          <cell r="I163" t="str">
            <v>Александрович</v>
          </cell>
          <cell r="K163" t="str">
            <v xml:space="preserve">Мастер </v>
          </cell>
          <cell r="L163" t="str">
            <v>3 мес.</v>
          </cell>
          <cell r="M163" t="str">
            <v>внеочередная</v>
          </cell>
          <cell r="N163" t="str">
            <v xml:space="preserve">административно-технический персонал, с правом оперативного персонала   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«Корпорация развития Московской области»</v>
          </cell>
          <cell r="G164" t="str">
            <v xml:space="preserve">Ступин </v>
          </cell>
          <cell r="H164" t="str">
            <v xml:space="preserve"> Геннадий </v>
          </cell>
          <cell r="I164" t="str">
            <v>Николаевич</v>
          </cell>
          <cell r="K164" t="str">
            <v>Электромонтер по ремонту и обслуживанию электрооборудования</v>
          </cell>
          <cell r="L164" t="str">
            <v>2 мес.</v>
          </cell>
          <cell r="M164" t="str">
            <v>внеочередная</v>
          </cell>
          <cell r="N164" t="str">
            <v>оперативно-ремонтный персонал</v>
          </cell>
          <cell r="S164" t="str">
            <v>ПТЭЭПЭЭ</v>
          </cell>
          <cell r="V164">
            <v>0.58333333333333304</v>
          </cell>
        </row>
        <row r="165">
          <cell r="E165" t="str">
            <v>МБУ «Городское хозяйство»</v>
          </cell>
          <cell r="G165" t="str">
            <v>Селюто</v>
          </cell>
          <cell r="H165" t="str">
            <v>Владимир</v>
          </cell>
          <cell r="I165" t="str">
            <v>Владимирович</v>
          </cell>
          <cell r="K165" t="str">
            <v>Главный инженер</v>
          </cell>
          <cell r="L165" t="str">
            <v>6 месяцев</v>
          </cell>
          <cell r="M165" t="str">
            <v>первичная</v>
          </cell>
          <cell r="N165" t="str">
            <v>административно-технический персонал</v>
          </cell>
          <cell r="S165" t="str">
            <v>ПТЭЭПЭЭ</v>
          </cell>
          <cell r="V165">
            <v>0.58333333333333304</v>
          </cell>
        </row>
        <row r="166">
          <cell r="E166" t="str">
            <v>МБУ «Городское хозяйство»</v>
          </cell>
          <cell r="G166" t="str">
            <v>Анакин</v>
          </cell>
          <cell r="H166" t="str">
            <v>Сергей</v>
          </cell>
          <cell r="I166" t="str">
            <v>Николаевич</v>
          </cell>
          <cell r="K166" t="str">
            <v>Начальник транспортного участка</v>
          </cell>
          <cell r="L166" t="str">
            <v>1 год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S166" t="str">
            <v>ПТЭЭПЭЭ</v>
          </cell>
          <cell r="V166">
            <v>0.58333333333333304</v>
          </cell>
        </row>
        <row r="167">
          <cell r="E167" t="str">
            <v>МБУ «Городское хозяйство»</v>
          </cell>
          <cell r="G167" t="str">
            <v>Бойченко</v>
          </cell>
          <cell r="H167" t="str">
            <v>Светлана</v>
          </cell>
          <cell r="I167" t="str">
            <v>Александровна</v>
          </cell>
          <cell r="K167" t="str">
            <v>Заместитель директора</v>
          </cell>
          <cell r="L167" t="str">
            <v>1 год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S167" t="str">
            <v>ПТЭЭПЭЭ</v>
          </cell>
          <cell r="V167">
            <v>0.58333333333333304</v>
          </cell>
        </row>
        <row r="168">
          <cell r="E168" t="str">
            <v>МБУ «Городское хозяйство»</v>
          </cell>
          <cell r="G168" t="str">
            <v>Махмудов</v>
          </cell>
          <cell r="H168" t="str">
            <v>Азиз</v>
          </cell>
          <cell r="I168" t="str">
            <v>Салаудинович</v>
          </cell>
          <cell r="K168" t="str">
            <v>Заместитель директора</v>
          </cell>
          <cell r="L168" t="str">
            <v>6 месяцев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«ДОМОДЕДОВСКАЯ ТИПОГРАФИЯ»</v>
          </cell>
          <cell r="G169" t="str">
            <v>Статных</v>
          </cell>
          <cell r="H169" t="str">
            <v>Игорь</v>
          </cell>
          <cell r="I169" t="str">
            <v>Владимирович</v>
          </cell>
          <cell r="K169" t="str">
            <v>Начальник эксплуатационно-хозяйственного отдела</v>
          </cell>
          <cell r="L169" t="str">
            <v>6 лет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«ДОМОДЕДОВСКАЯ ТИПОГРАФИЯ»</v>
          </cell>
          <cell r="G170" t="str">
            <v xml:space="preserve">Ткаченко </v>
          </cell>
          <cell r="H170" t="str">
            <v>Юрий</v>
          </cell>
          <cell r="I170" t="str">
            <v>Евгеньевич</v>
          </cell>
          <cell r="K170" t="str">
            <v>Электромонтер</v>
          </cell>
          <cell r="L170" t="str">
            <v>5 лет</v>
          </cell>
          <cell r="M170" t="str">
            <v>внеочередная</v>
          </cell>
          <cell r="N170" t="str">
            <v>ремонтный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Гарамов Е.В.</v>
          </cell>
          <cell r="G171" t="str">
            <v>Гарамов</v>
          </cell>
          <cell r="H171" t="str">
            <v>Евгений</v>
          </cell>
          <cell r="I171" t="str">
            <v>Владимирович</v>
          </cell>
          <cell r="K171" t="str">
            <v>Индивидуальный предприниматель</v>
          </cell>
          <cell r="L171" t="str">
            <v>3 года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"Рент-центр"</v>
          </cell>
          <cell r="G172" t="str">
            <v>Медюкин</v>
          </cell>
          <cell r="H172" t="str">
            <v>Евгений</v>
          </cell>
          <cell r="I172" t="str">
            <v>Алексеевич</v>
          </cell>
          <cell r="K172" t="str">
            <v>Инженер-теплотехник</v>
          </cell>
          <cell r="L172" t="str">
            <v>6 месяцева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"Дмитровский завод РТИ"</v>
          </cell>
          <cell r="G173" t="str">
            <v>Говердовский</v>
          </cell>
          <cell r="H173" t="str">
            <v>Константин</v>
          </cell>
          <cell r="I173" t="str">
            <v>Сергеевич</v>
          </cell>
          <cell r="K173" t="str">
            <v>Зам. гл. инженера</v>
          </cell>
          <cell r="L173" t="str">
            <v>3 года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"УК "ЯХОНТЫ" ОТЕЛИ.РУ"
(ОП ИСТРА)</v>
          </cell>
          <cell r="G174" t="str">
            <v>Лагуткин</v>
          </cell>
          <cell r="H174" t="str">
            <v>Вадим</v>
          </cell>
          <cell r="I174" t="str">
            <v>Алексеевич</v>
          </cell>
          <cell r="K174" t="str">
            <v>Главный инженер</v>
          </cell>
          <cell r="L174" t="str">
            <v>5 месяцев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"ЛЕПСЕ"</v>
          </cell>
          <cell r="G175" t="str">
            <v>Илящат</v>
          </cell>
          <cell r="H175" t="str">
            <v xml:space="preserve">Дмитрий </v>
          </cell>
          <cell r="I175" t="str">
            <v xml:space="preserve">Михайлович </v>
          </cell>
          <cell r="K175" t="str">
            <v>Главный инженер</v>
          </cell>
          <cell r="L175">
            <v>7</v>
          </cell>
          <cell r="M175" t="str">
            <v>первичная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Филиал АО «Мособлгаз» «Юг»</v>
          </cell>
          <cell r="G176" t="str">
            <v>Медведев</v>
          </cell>
          <cell r="H176" t="str">
            <v>Михаил</v>
          </cell>
          <cell r="I176" t="str">
            <v>Михайлович</v>
          </cell>
          <cell r="K176" t="str">
            <v>Главный энергетик</v>
          </cell>
          <cell r="L176" t="str">
            <v>4 года 2 мес.</v>
          </cell>
          <cell r="M176" t="str">
            <v>очередная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Филиал АО «Мособлгаз» «Юг»</v>
          </cell>
          <cell r="G177" t="str">
            <v>Левченко</v>
          </cell>
          <cell r="H177" t="str">
            <v>Иван</v>
          </cell>
          <cell r="I177" t="str">
            <v>Васильевич</v>
          </cell>
          <cell r="K177" t="str">
            <v>Мастер</v>
          </cell>
          <cell r="L177" t="str">
            <v>3 года 3 мес.</v>
          </cell>
          <cell r="M177" t="str">
            <v>очередная</v>
          </cell>
          <cell r="N177" t="str">
            <v>ремонтный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Филиал АО «Мособлгаз» «Юг»</v>
          </cell>
          <cell r="G178" t="str">
            <v>Пименова</v>
          </cell>
          <cell r="H178" t="str">
            <v>Анна</v>
          </cell>
          <cell r="I178" t="str">
            <v>Васильевна</v>
          </cell>
          <cell r="K178" t="str">
            <v xml:space="preserve">Руководитель хозяйственной службы </v>
          </cell>
          <cell r="L178" t="str">
            <v>11 лет 6 мес.</v>
          </cell>
          <cell r="M178" t="str">
            <v>очередная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Филиал АО «Мособлгаз» «Юг»</v>
          </cell>
          <cell r="G179" t="str">
            <v>Дрожжина</v>
          </cell>
          <cell r="H179" t="str">
            <v>Марина</v>
          </cell>
          <cell r="I179" t="str">
            <v>Николаевна</v>
          </cell>
          <cell r="K179" t="str">
            <v>Мастер</v>
          </cell>
          <cell r="L179" t="str">
            <v>22 год 3 мес.</v>
          </cell>
          <cell r="M179" t="str">
            <v>очередная</v>
          </cell>
          <cell r="N179" t="str">
            <v>ремонтный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Филиал АО «Мособлгаз» «Юг»</v>
          </cell>
          <cell r="G180" t="str">
            <v>Корнилов</v>
          </cell>
          <cell r="H180" t="str">
            <v>Сергей</v>
          </cell>
          <cell r="I180" t="str">
            <v>Александрович</v>
          </cell>
          <cell r="K180" t="str">
            <v>Начальник службы защиты подземных газопроводов</v>
          </cell>
          <cell r="L180" t="str">
            <v xml:space="preserve">15 лет </v>
          </cell>
          <cell r="M180" t="str">
            <v>очередная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"ЦПТ "Базис"</v>
          </cell>
          <cell r="G181" t="str">
            <v>Лебедьков</v>
          </cell>
          <cell r="H181" t="str">
            <v>Николай</v>
          </cell>
          <cell r="I181" t="str">
            <v>Николаевич</v>
          </cell>
          <cell r="K181" t="str">
            <v>Директор</v>
          </cell>
          <cell r="L181" t="str">
            <v>20 лет</v>
          </cell>
          <cell r="M181" t="str">
            <v>очередная</v>
          </cell>
          <cell r="N181" t="str">
            <v>административно-технический персонал, с правом испытаний оборудования повышенным напряжением</v>
          </cell>
          <cell r="S181" t="str">
            <v>ПТЭЭСиС</v>
          </cell>
          <cell r="V181">
            <v>0.60416666666666696</v>
          </cell>
        </row>
        <row r="182">
          <cell r="E182" t="str">
            <v>ООО "ЦПТ "Базис"</v>
          </cell>
          <cell r="G182" t="str">
            <v>Гордиенко</v>
          </cell>
          <cell r="H182" t="str">
            <v>Олег</v>
          </cell>
          <cell r="I182" t="str">
            <v>Станиславович</v>
          </cell>
          <cell r="K182" t="str">
            <v>Главный энергетик</v>
          </cell>
          <cell r="L182" t="str">
            <v>20 лет</v>
          </cell>
          <cell r="M182" t="str">
            <v>очередная</v>
          </cell>
          <cell r="N182" t="str">
            <v>административно-технический персонал, с правом испытаний оборудования повышенным напряжением</v>
          </cell>
          <cell r="S182" t="str">
            <v>ПТЭЭСиС</v>
          </cell>
          <cell r="V182">
            <v>0.60416666666666696</v>
          </cell>
        </row>
        <row r="183">
          <cell r="E183" t="str">
            <v>ООО "ЦПТ "Базис"</v>
          </cell>
          <cell r="G183" t="str">
            <v>Мармулев</v>
          </cell>
          <cell r="H183" t="str">
            <v>Сергей</v>
          </cell>
          <cell r="I183" t="str">
            <v>Александрович</v>
          </cell>
          <cell r="K183" t="str">
            <v>Ведущий инженер АСУ</v>
          </cell>
          <cell r="L183" t="str">
            <v>11 лет</v>
          </cell>
          <cell r="M183" t="str">
            <v>очередная</v>
          </cell>
          <cell r="N183" t="str">
            <v>административно-технический персонал, с правом испытаний оборудования повышенным напряжением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"ЦПТ "Базис"</v>
          </cell>
          <cell r="G184" t="str">
            <v>Саранкин</v>
          </cell>
          <cell r="H184" t="str">
            <v>Алексей</v>
          </cell>
          <cell r="I184" t="str">
            <v>Геннадиевич</v>
          </cell>
          <cell r="K184" t="str">
            <v>Инженер АСУ</v>
          </cell>
          <cell r="L184" t="str">
            <v>3 года</v>
          </cell>
          <cell r="M184" t="str">
            <v>очередная</v>
          </cell>
          <cell r="N184" t="str">
            <v>административно-технический персонал, с правом испытаний оборудования повышенным напряжением</v>
          </cell>
          <cell r="S184" t="str">
            <v>ПТЭЭСиС</v>
          </cell>
          <cell r="V184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F196" sqref="F19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32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"345 МЗ"</v>
      </c>
      <c r="D15" s="6" t="str">
        <f>CONCATENATE([2]Общая!G4," ",[2]Общая!H4," ",[2]Общая!I4," 
", [2]Общая!K4," ",[2]Общая!L4)</f>
        <v>Фалин Игорь Валериевич 
Технический директор 2 г 9 м</v>
      </c>
      <c r="E15" s="7" t="str">
        <f>[2]Общая!M4</f>
        <v>внеочередная</v>
      </c>
      <c r="F15" s="7" t="str">
        <f>[2]Общая!R4</f>
        <v xml:space="preserve"> 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"345 МЗ"</v>
      </c>
      <c r="D16" s="6" t="str">
        <f>CONCATENATE([2]Общая!G5," ",[2]Общая!H5," ",[2]Общая!I5," 
", [2]Общая!K5," ",[2]Общая!L5)</f>
        <v>Киличов  Ренат  Агзамович 
Первый заместитель генерального директора  5 г 5 м</v>
      </c>
      <c r="E16" s="7" t="str">
        <f>[2]Общая!M5</f>
        <v>внеочередная</v>
      </c>
      <c r="F16" s="7" t="str">
        <f>[2]Общая!R5</f>
        <v xml:space="preserve"> III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"345 МЗ"</v>
      </c>
      <c r="D17" s="6" t="str">
        <f>CONCATENATE([2]Общая!G6," ",[2]Общая!H6," ",[2]Общая!I6," 
", [2]Общая!K6," ",[2]Общая!L6)</f>
        <v>Хусаметдинов  Илдус  Ибрагимович 
Начальник  отдела  2 г 10 м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административно-технический персонал, с правом испытания оборудования повышенным напряжением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"Фирма "Д и С"</v>
      </c>
      <c r="D18" s="6" t="str">
        <f>CONCATENATE([2]Общая!G7," ",[2]Общая!H7," ",[2]Общая!I7," 
", [2]Общая!K7," ",[2]Общая!L7)</f>
        <v>Гречишников Иван Юрьевич 
Инженер 2 года</v>
      </c>
      <c r="E18" s="7" t="str">
        <f>[2]Общая!M7</f>
        <v>первичная</v>
      </c>
      <c r="F18" s="29" t="s">
        <v>22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"СКУП " Храпуново""</v>
      </c>
      <c r="D19" s="6" t="str">
        <f>CONCATENATE([2]Общая!G8," ",[2]Общая!H8," ",[2]Общая!I8," 
", [2]Общая!K8," ",[2]Общая!L8)</f>
        <v>Кирсанов  Павел  Владимирович 
Старший энергетик 9 лет</v>
      </c>
      <c r="E19" s="7" t="str">
        <f>[2]Общая!M8</f>
        <v>очередная</v>
      </c>
      <c r="F19" s="30" t="s">
        <v>33</v>
      </c>
      <c r="G19" s="7" t="str">
        <f>[2]Общая!N8</f>
        <v>административно-технический персонал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thickBot="1" x14ac:dyDescent="0.3">
      <c r="B20" s="2">
        <v>6</v>
      </c>
      <c r="C20" s="5" t="str">
        <f>[2]Общая!E9</f>
        <v>ООО "АТРАН -СЕРВИС"</v>
      </c>
      <c r="D20" s="6" t="str">
        <f>CONCATENATE([2]Общая!G9," ",[2]Общая!H9," ",[2]Общая!I9," 
", [2]Общая!K9," ",[2]Общая!L9)</f>
        <v xml:space="preserve">Данильченко  Роман  Николаевич 
Главный энергетик </v>
      </c>
      <c r="E20" s="7" t="str">
        <f>[2]Общая!M9</f>
        <v>внеочередная</v>
      </c>
      <c r="F20" s="30" t="s">
        <v>31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thickBot="1" x14ac:dyDescent="0.3">
      <c r="B21" s="2">
        <v>7</v>
      </c>
      <c r="C21" s="5" t="str">
        <f>[2]Общая!E10</f>
        <v>ООО "РВБ"</v>
      </c>
      <c r="D21" s="6" t="str">
        <f>CONCATENATE([2]Общая!G10," ",[2]Общая!H10," ",[2]Общая!I10," 
", [2]Общая!K10," ",[2]Общая!L10)</f>
        <v>Логинов Андрей  Владимирович 
Главный инженер 1 год</v>
      </c>
      <c r="E21" s="7" t="str">
        <f>[2]Общая!M10</f>
        <v>очередная</v>
      </c>
      <c r="F21" s="31" t="s">
        <v>21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"РВБ"</v>
      </c>
      <c r="D22" s="6" t="str">
        <f>CONCATENATE([2]Общая!G11," ",[2]Общая!H11," ",[2]Общая!I11," 
", [2]Общая!K11," ",[2]Общая!L11)</f>
        <v>Коньков Андрей  Григорьевич 
Главный энергетик 1 год</v>
      </c>
      <c r="E22" s="7" t="str">
        <f>[2]Общая!M11</f>
        <v>очередная</v>
      </c>
      <c r="F22" s="2" t="s">
        <v>21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"РВБ"</v>
      </c>
      <c r="D23" s="6" t="str">
        <f>CONCATENATE([2]Общая!G12," ",[2]Общая!H12," ",[2]Общая!I12," 
", [2]Общая!K12," ",[2]Общая!L12)</f>
        <v>Карасёв Александр Борисович 
Дежурный инженер 1 год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"РВБ"</v>
      </c>
      <c r="D24" s="6" t="str">
        <f>CONCATENATE([2]Общая!G13," ",[2]Общая!H13," ",[2]Общая!I13," 
", [2]Общая!K13," ",[2]Общая!L13)</f>
        <v>Бабарин Дмитрий Владимирович 
Дежурный инженер 1 год</v>
      </c>
      <c r="E24" s="7" t="str">
        <f>[2]Общая!M13</f>
        <v>очередная</v>
      </c>
      <c r="F24" s="2" t="s">
        <v>21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"РВБ"</v>
      </c>
      <c r="D25" s="6" t="str">
        <f>CONCATENATE([2]Общая!G14," ",[2]Общая!H14," ",[2]Общая!I14," 
", [2]Общая!K14," ",[2]Общая!L14)</f>
        <v>Пастухов Роман Васильевич 
Дежурный инженер 1 год</v>
      </c>
      <c r="E25" s="7" t="str">
        <f>[2]Общая!M14</f>
        <v>очередная</v>
      </c>
      <c r="F25" s="2" t="s">
        <v>21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"ДБК"</v>
      </c>
      <c r="D26" s="6" t="str">
        <f>CONCATENATE([2]Общая!G15," ",[2]Общая!H15," ",[2]Общая!I15," 
", [2]Общая!K15," ",[2]Общая!L15)</f>
        <v>Безгачев  Дмитрий Анатольевич 
Главный инженер 2-й месяц</v>
      </c>
      <c r="E26" s="7" t="str">
        <f>[2]Общая!M15</f>
        <v>внеочередная</v>
      </c>
      <c r="F26" s="30" t="s">
        <v>34</v>
      </c>
      <c r="G26" s="7" t="str">
        <f>[2]Общая!N15</f>
        <v xml:space="preserve">административно-технический персонал, с правом оперативного персонала   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Войсковая часть 3500</v>
      </c>
      <c r="D27" s="6" t="str">
        <f>CONCATENATE([2]Общая!G16," ",[2]Общая!H16," ",[2]Общая!I16," 
", [2]Общая!K16," ",[2]Общая!L16)</f>
        <v>Нилов Андрей Сергеевич 
Техник-электрик 10 лет</v>
      </c>
      <c r="E27" s="7" t="str">
        <f>[2]Общая!M16</f>
        <v>внеочередная</v>
      </c>
      <c r="F27" s="30" t="s">
        <v>35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Письменский НС</v>
      </c>
      <c r="D28" s="6" t="str">
        <f>CONCATENATE([2]Общая!G17," ",[2]Общая!H17," ",[2]Общая!I17," 
", [2]Общая!K17," ",[2]Общая!L17)</f>
        <v>Письменский Николай Сергеевич 
Руководитель 1</v>
      </c>
      <c r="E28" s="7" t="str">
        <f>[2]Общая!M17</f>
        <v>первичная</v>
      </c>
      <c r="F28" s="7" t="str">
        <f>[2]Общая!R17</f>
        <v xml:space="preserve">II до  1000 В 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ПГСК "МЕЧТА"</v>
      </c>
      <c r="D29" s="6" t="str">
        <f>CONCATENATE([2]Общая!G18," ",[2]Общая!H18," ",[2]Общая!I18," 
", [2]Общая!K18," ",[2]Общая!L18)</f>
        <v>Суханов Игорь Олегович 
Электрик участка 12</v>
      </c>
      <c r="E29" s="7" t="str">
        <f>[2]Общая!M18</f>
        <v>первичная</v>
      </c>
      <c r="F29" s="7" t="str">
        <f>[2]Общая!R18</f>
        <v xml:space="preserve">II до  1000 В 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 "Академ-Текстиль"</v>
      </c>
      <c r="D30" s="6" t="str">
        <f>CONCATENATE([2]Общая!G19," ",[2]Общая!H19," ",[2]Общая!I19," 
", [2]Общая!K19," ",[2]Общая!L19)</f>
        <v>Фокин  Сергей Константинович 
Главный инженер 6 лет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"Волга"</v>
      </c>
      <c r="D31" s="6" t="str">
        <f>CONCATENATE([2]Общая!G20," ",[2]Общая!H20," ",[2]Общая!I20," 
", [2]Общая!K20," ",[2]Общая!L20)</f>
        <v>Волгапкин Евгений Иванович 
Главный инженер 7 лет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"Подольский мукомольный завод"</v>
      </c>
      <c r="D32" s="6" t="str">
        <f>CONCATENATE([2]Общая!G21," ",[2]Общая!H21," ",[2]Общая!I21," 
", [2]Общая!K21," ",[2]Общая!L21)</f>
        <v>Мамедханов  Ильгам  Теймурхан 
Главный инженер 11 лет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"Подольский мукомольный завод"</v>
      </c>
      <c r="D33" s="6" t="str">
        <f>CONCATENATE([2]Общая!G22," ",[2]Общая!H22," ",[2]Общая!I22," 
", [2]Общая!K22," ",[2]Общая!L22)</f>
        <v>Тегаев Хетаг  Рамазанович 
Главный энергетик 11 лет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"Медтрэйд"</v>
      </c>
      <c r="D34" s="6" t="str">
        <f>CONCATENATE([2]Общая!G23," ",[2]Общая!H23," ",[2]Общая!I23," 
", [2]Общая!K23," ",[2]Общая!L23)</f>
        <v>Вердиш Александр Владимирович 
Главный инженер 33 года</v>
      </c>
      <c r="E34" s="7" t="str">
        <f>[2]Общая!M23</f>
        <v>очередная</v>
      </c>
      <c r="F34" s="7" t="str">
        <f>[2]Общая!R23</f>
        <v xml:space="preserve">IV гр до 1000 В 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"Развитие городского хозяйства"</v>
      </c>
      <c r="D35" s="6" t="str">
        <f>CONCATENATE([2]Общая!G24," ",[2]Общая!H24," ",[2]Общая!I24," 
", [2]Общая!K24," ",[2]Общая!L24)</f>
        <v>Кононок Руслан Валерьевич 
Главный инженер 6 мес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"Развитие городского хозяйства"</v>
      </c>
      <c r="D36" s="6" t="str">
        <f>CONCATENATE([2]Общая!G25," ",[2]Общая!H25," ",[2]Общая!I25," 
", [2]Общая!K25," ",[2]Общая!L25)</f>
        <v>Попов Вячеслав Германович 
Главный энергшетик 3 мес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"МГЛ МЕТРО ГРУП ЛОГИСТИКС"</v>
      </c>
      <c r="D37" s="6" t="str">
        <f>CONCATENATE([2]Общая!G26," ",[2]Общая!H26," ",[2]Общая!I26," 
", [2]Общая!K26," ",[2]Общая!L26)</f>
        <v>Бельков Александр Михайлович 
Заместитель руководителя склада 4 года</v>
      </c>
      <c r="E37" s="7" t="str">
        <f>[2]Общая!M26</f>
        <v>очередная</v>
      </c>
      <c r="F37" s="7" t="str">
        <f>[2]Общая!R26</f>
        <v>IV гр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"Хоум Менеджмент"</v>
      </c>
      <c r="D38" s="6" t="str">
        <f>CONCATENATE([2]Общая!G27," ",[2]Общая!H27," ",[2]Общая!I27," 
", [2]Общая!K27," ",[2]Общая!L27)</f>
        <v>Артемов Евгений Николаевич 
Главный инженер 3 года</v>
      </c>
      <c r="E38" s="7" t="str">
        <f>[2]Общая!M27</f>
        <v>первичная</v>
      </c>
      <c r="F38" s="2" t="s">
        <v>22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"Хоум Менеджмент"</v>
      </c>
      <c r="D39" s="6" t="str">
        <f>CONCATENATE([2]Общая!G28," ",[2]Общая!H28," ",[2]Общая!I28," 
", [2]Общая!K28," ",[2]Общая!L28)</f>
        <v>Бобров Алексей Павлович 
Электромантер 2 года</v>
      </c>
      <c r="E39" s="7" t="str">
        <f>[2]Общая!M28</f>
        <v>первичная</v>
      </c>
      <c r="F39" s="2" t="s">
        <v>22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МАУ "Редакция газеты "Призыв"</v>
      </c>
      <c r="D40" s="6" t="str">
        <f>CONCATENATE([2]Общая!G29," ",[2]Общая!H29," ",[2]Общая!I29," 
", [2]Общая!K29," ",[2]Общая!L29)</f>
        <v>Метелица Николай Александровна 
Водитель 8 лет 6 мес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"СоюзХимРеактив"</v>
      </c>
      <c r="D41" s="6" t="str">
        <f>CONCATENATE([2]Общая!G30," ",[2]Общая!H30," ",[2]Общая!I30," 
", [2]Общая!K30," ",[2]Общая!L30)</f>
        <v>Новиков Георгий Викторович 
Главный энергетик 5 лет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"СоюзХимРеактив"</v>
      </c>
      <c r="D42" s="6" t="str">
        <f>CONCATENATE([2]Общая!G31," ",[2]Общая!H31," ",[2]Общая!I31," 
", [2]Общая!K31," ",[2]Общая!L31)</f>
        <v>Калугуряну Иван Владимирович 
Заместитель главного энергетика 1 год 5 месяцев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"СоюзХимРеактив"</v>
      </c>
      <c r="D43" s="6" t="str">
        <f>CONCATENATE([2]Общая!G32," ",[2]Общая!H32," ",[2]Общая!I32," 
", [2]Общая!K32," ",[2]Общая!L32)</f>
        <v xml:space="preserve">Гейделин Егор Валерьевич 
Помощник главного инженера по промышленной безопасности 3 года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"ИнтэксГРАНД"</v>
      </c>
      <c r="D44" s="6" t="str">
        <f>CONCATENATE([2]Общая!G33," ",[2]Общая!H33," ",[2]Общая!I33," 
", [2]Общая!K33," ",[2]Общая!L33)</f>
        <v>Жуков  Сергей Владимирович 
Заместитель генерального директора по безопасности 5 л.6 м.</v>
      </c>
      <c r="E44" s="7" t="str">
        <f>[2]Общая!M33</f>
        <v>очередная</v>
      </c>
      <c r="F44" s="32" t="s">
        <v>24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"Брэк Лоджистик"</v>
      </c>
      <c r="D45" s="6" t="str">
        <f>CONCATENATE([2]Общая!G34," ",[2]Общая!H34," ",[2]Общая!I34," 
", [2]Общая!K34," ",[2]Общая!L34)</f>
        <v>Гусев Андрей Васильевич 
Электромонтер 3 года 8 мес.</v>
      </c>
      <c r="E45" s="7" t="str">
        <f>[2]Общая!M34</f>
        <v>очередная</v>
      </c>
      <c r="F45" s="2" t="s">
        <v>36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"Брэк Лоджистик"</v>
      </c>
      <c r="D46" s="6" t="str">
        <f>CONCATENATE([2]Общая!G35," ",[2]Общая!H35," ",[2]Общая!I35," 
", [2]Общая!K35," ",[2]Общая!L35)</f>
        <v>Белокрылов  Валерий Константинович 
Электромонтер 14 лет 3мес.</v>
      </c>
      <c r="E46" s="7" t="str">
        <f>[2]Общая!M35</f>
        <v>очередная</v>
      </c>
      <c r="F46" s="33" t="s">
        <v>36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"ЭМ-СИ БАУХЕМИ"</v>
      </c>
      <c r="D47" s="6" t="str">
        <f>CONCATENATE([2]Общая!G36," ",[2]Общая!H36," ",[2]Общая!I36," 
", [2]Общая!K36," ",[2]Общая!L36)</f>
        <v>Карпов  Николай  Николаевич 
Инженер по эксплуатации зданий и сооружений 5 лет</v>
      </c>
      <c r="E47" s="7" t="str">
        <f>[2]Общая!M36</f>
        <v>Первичная</v>
      </c>
      <c r="F47" s="2" t="s">
        <v>22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"ЭМ-СИ БАУХЕМИ"</v>
      </c>
      <c r="D48" s="6" t="str">
        <f>CONCATENATE([2]Общая!G37," ",[2]Общая!H37," ",[2]Общая!I37," 
", [2]Общая!K37," ",[2]Общая!L37)</f>
        <v>Майер  Александр  Александрович 
Наладчик Технологического оборудования 6 лет</v>
      </c>
      <c r="E48" s="7" t="str">
        <f>[2]Общая!M37</f>
        <v>Первичная</v>
      </c>
      <c r="F48" s="2" t="s">
        <v>22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УК "Мега"</v>
      </c>
      <c r="D49" s="6" t="str">
        <f>CONCATENATE([2]Общая!G38," ",[2]Общая!H38," ",[2]Общая!I38," 
", [2]Общая!K38," ",[2]Общая!L38)</f>
        <v>Фролов  Олег Леонидович 
Главный инженер 8 лет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УК "Мега"</v>
      </c>
      <c r="D50" s="6" t="str">
        <f>CONCATENATE([2]Общая!G39," ",[2]Общая!H39," ",[2]Общая!I39," 
", [2]Общая!K39," ",[2]Общая!L39)</f>
        <v>Тонкушин Сергей Александрович 
Инженер 6 мес</v>
      </c>
      <c r="E50" s="7" t="str">
        <f>[2]Общая!M39</f>
        <v>внеочередная</v>
      </c>
      <c r="F50" s="7" t="str">
        <f>[2]Общая!R39</f>
        <v>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"ЭМ-СИ БАУХЕМИ"</v>
      </c>
      <c r="D51" s="6" t="str">
        <f>CONCATENATE([2]Общая!G40," ",[2]Общая!H40," ",[2]Общая!I40," 
", [2]Общая!K40," ",[2]Общая!L40)</f>
        <v>Зайцев Денис Александрович 
Руководитель производственно- складского комплекса 8 лет</v>
      </c>
      <c r="E51" s="7" t="str">
        <f>[2]Общая!M40</f>
        <v xml:space="preserve">Очередная </v>
      </c>
      <c r="F51" s="7"/>
      <c r="G51" s="7" t="str">
        <f>[2]Общая!N40</f>
        <v>управленческий персонал</v>
      </c>
      <c r="H51" s="15" t="str">
        <f>[2]Общая!S40</f>
        <v>ПТЭТЭ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"ЭМ-СИ БАУХЕМИ"</v>
      </c>
      <c r="D52" s="6" t="str">
        <f>CONCATENATE([2]Общая!G41," ",[2]Общая!H41," ",[2]Общая!I41," 
", [2]Общая!K41," ",[2]Общая!L41)</f>
        <v>Акимов  Денис  Юрьевич 
Главный инженер 6 лет</v>
      </c>
      <c r="E52" s="7" t="str">
        <f>[2]Общая!M41</f>
        <v xml:space="preserve">Очередная </v>
      </c>
      <c r="F52" s="7"/>
      <c r="G52" s="7" t="str">
        <f>[2]Общая!N41</f>
        <v>управленческий персонал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"Энергосфера"</v>
      </c>
      <c r="D53" s="6" t="str">
        <f>CONCATENATE([2]Общая!G42," ",[2]Общая!H42," ",[2]Общая!I42," 
", [2]Общая!K42," ",[2]Общая!L42)</f>
        <v>Новоселов Юрий  Иванович 
Генеральный директор 14 лет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административно-технический персонал, с правом испытания оборудования повышенным напряжением</v>
      </c>
      <c r="H53" s="15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"Энергосфера"</v>
      </c>
      <c r="D54" s="6" t="str">
        <f>CONCATENATE([2]Общая!G43," ",[2]Общая!H43," ",[2]Общая!I43," 
", [2]Общая!K43," ",[2]Общая!L43)</f>
        <v>Авилов Василий Викторович 
Инженер 13 лет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административно-технический персонал, с правом испытания оборудования повышенным напряжением</v>
      </c>
      <c r="H54" s="15" t="str">
        <f>[2]Общая!S43</f>
        <v>ПТЭЭСиС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"Энергосфера"</v>
      </c>
      <c r="D55" s="6" t="str">
        <f>CONCATENATE([2]Общая!G44," ",[2]Общая!H44," ",[2]Общая!I44," 
", [2]Общая!K44," ",[2]Общая!L44)</f>
        <v>Печников Андрей Викторович 
Инженер 6 лет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персонал, с правом испытания оборудования повышенным напряжением</v>
      </c>
      <c r="H55" s="15" t="str">
        <f>[2]Общая!S44</f>
        <v>ПТЭЭСиС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"ГЕДЕОН РИХТЕР - РУС"</v>
      </c>
      <c r="D56" s="6" t="str">
        <f>CONCATENATE([2]Общая!G45," ",[2]Общая!H45," ",[2]Общая!I45," 
", [2]Общая!K45," ",[2]Общая!L45)</f>
        <v>Данильцев  Денис Александрович 
Главный механик производства 9 лет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"Лента"</v>
      </c>
      <c r="D57" s="6" t="str">
        <f>CONCATENATE([2]Общая!G46," ",[2]Общая!H46," ",[2]Общая!I46," 
", [2]Общая!K46," ",[2]Общая!L46)</f>
        <v>Бровкин  Илья Дмитриевич 
Заместитель главного инженера  1 мес.</v>
      </c>
      <c r="E57" s="7" t="str">
        <f>[2]Общая!M46</f>
        <v>очередная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 xml:space="preserve">ООО «ЭнергоСервис» </v>
      </c>
      <c r="D58" s="6" t="str">
        <f>CONCATENATE([2]Общая!G47," ",[2]Общая!H47," ",[2]Общая!I47," 
", [2]Общая!K47," ",[2]Общая!L47)</f>
        <v>Сиротин Виктор Васильевич 
Генеральный директор 2 года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 xml:space="preserve">ООО «ЭнергоСервис» </v>
      </c>
      <c r="D59" s="6" t="str">
        <f>CONCATENATE([2]Общая!G48," ",[2]Общая!H48," ",[2]Общая!I48," 
", [2]Общая!K48," ",[2]Общая!L48)</f>
        <v>Блохин Олег Сергеевич 
Инженер  6 лет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 xml:space="preserve">ООО «ЭнергоСервис» </v>
      </c>
      <c r="D60" s="6" t="str">
        <f>CONCATENATE([2]Общая!G49," ",[2]Общая!H49," ",[2]Общая!I49," 
", [2]Общая!K49," ",[2]Общая!L49)</f>
        <v>Протасов Юрий Павлович 
Ведущий инженер 6 лет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Федотов Сергей Васильевич</v>
      </c>
      <c r="D61" s="6" t="str">
        <f>CONCATENATE([2]Общая!G50," ",[2]Общая!H50," ",[2]Общая!I50," 
", [2]Общая!K50," ",[2]Общая!L50)</f>
        <v>Архангел Александр Иванович 
Инженер электрик 3 года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"АЛ Д МЕГА ЛАБ"</v>
      </c>
      <c r="D62" s="6" t="str">
        <f>CONCATENATE([2]Общая!G51," ",[2]Общая!H51," ",[2]Общая!I51," 
", [2]Общая!K51," ",[2]Общая!L51)</f>
        <v>Брусанов  Игорь Евгеньевич 
Мастер производства 2 года</v>
      </c>
      <c r="E62" s="7" t="str">
        <f>[2]Общая!M51</f>
        <v>внеочередная</v>
      </c>
      <c r="F62" s="7" t="str">
        <f>[2]Общая!R51</f>
        <v>III группа до 1000В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"АЛ Д МЕГА ЛАБ"</v>
      </c>
      <c r="D63" s="6" t="str">
        <f>CONCATENATE([2]Общая!G52," ",[2]Общая!H52," ",[2]Общая!I52," 
", [2]Общая!K52," ",[2]Общая!L52)</f>
        <v>Муратов Алексей  Николаевич 
Операционный директор 2 года</v>
      </c>
      <c r="E63" s="7" t="str">
        <f>[2]Общая!M52</f>
        <v>внеочередная</v>
      </c>
      <c r="F63" s="7" t="str">
        <f>[2]Общая!R52</f>
        <v>III группа до 1000В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"АЛ Д МЕГА ЛАБ"</v>
      </c>
      <c r="D64" s="6" t="str">
        <f>CONCATENATE([2]Общая!G53," ",[2]Общая!H53," ",[2]Общая!I53," 
", [2]Общая!K53," ",[2]Общая!L53)</f>
        <v>Сергеев  Владимир Викторович 
Мастер производства 2 года</v>
      </c>
      <c r="E64" s="7" t="str">
        <f>[2]Общая!M53</f>
        <v>внеочередная</v>
      </c>
      <c r="F64" s="7" t="str">
        <f>[2]Общая!R53</f>
        <v>III группа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"АЛ Д МЕГА ЛАБ"</v>
      </c>
      <c r="D65" s="6" t="str">
        <f>CONCATENATE([2]Общая!G54," ",[2]Общая!H54," ",[2]Общая!I54," 
", [2]Общая!K54," ",[2]Общая!L54)</f>
        <v>Новиков Кирилл Сергеевич 
Руководитель производства 2 года</v>
      </c>
      <c r="E65" s="7" t="str">
        <f>[2]Общая!M54</f>
        <v>внеочередная</v>
      </c>
      <c r="F65" s="7" t="str">
        <f>[2]Общая!R54</f>
        <v>III группа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"АЛ Д МЕГА ЛАБ"</v>
      </c>
      <c r="D66" s="6" t="str">
        <f>CONCATENATE([2]Общая!G55," ",[2]Общая!H55," ",[2]Общая!I55," 
", [2]Общая!K55," ",[2]Общая!L55)</f>
        <v>Турбин Дмитрий Олегович 
Главный инженер 2 года</v>
      </c>
      <c r="E66" s="7" t="str">
        <f>[2]Общая!M55</f>
        <v>внеочередная</v>
      </c>
      <c r="F66" s="7" t="str">
        <f>[2]Общая!R55</f>
        <v>III группа до 1000В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МКП "ИКЖКХ"</v>
      </c>
      <c r="D67" s="6" t="str">
        <f>CONCATENATE([2]Общая!G56," ",[2]Общая!H56," ",[2]Общая!I56," 
", [2]Общая!K56," ",[2]Общая!L56)</f>
        <v>Ромашенко Владимир Васильевич 
Начальник котельной 4 месяца</v>
      </c>
      <c r="E67" s="7" t="str">
        <f>[2]Общая!M56</f>
        <v>первичная</v>
      </c>
      <c r="F67" s="7"/>
      <c r="G67" s="7" t="str">
        <f>[2]Общая!N56</f>
        <v>руководитель структурного подразделения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МКП "ИКЖКХ"</v>
      </c>
      <c r="D68" s="6" t="str">
        <f>CONCATENATE([2]Общая!G57," ",[2]Общая!H57," ",[2]Общая!I57," 
", [2]Общая!K57," ",[2]Общая!L57)</f>
        <v>Сагиров Рамиль Шагитович 
Начальник энергорайона 2,5 года</v>
      </c>
      <c r="E68" s="7" t="str">
        <f>[2]Общая!M57</f>
        <v>первичная</v>
      </c>
      <c r="F68" s="7"/>
      <c r="G68" s="7" t="str">
        <f>[2]Общая!N57</f>
        <v>руководитель структурного подразделения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МКП "ИКЖКХ"</v>
      </c>
      <c r="D69" s="6" t="str">
        <f>CONCATENATE([2]Общая!G58," ",[2]Общая!H58," ",[2]Общая!I58," 
", [2]Общая!K58," ",[2]Общая!L58)</f>
        <v>Рязанцев  Дмитрий Сергеевич 
Начальник участка 10 месяцев</v>
      </c>
      <c r="E69" s="7" t="str">
        <f>[2]Общая!M58</f>
        <v>первичная</v>
      </c>
      <c r="F69" s="7"/>
      <c r="G69" s="7" t="str">
        <f>[2]Общая!N58</f>
        <v>руководитель структурного подразделения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МКП "ИКЖКХ"</v>
      </c>
      <c r="D70" s="6" t="str">
        <f>CONCATENATE([2]Общая!G59," ",[2]Общая!H59," ",[2]Общая!I59," 
", [2]Общая!K59," ",[2]Общая!L59)</f>
        <v>Гашумов  Валерий Али Абасович 
Начальник котельной 6 месяцев</v>
      </c>
      <c r="E70" s="7" t="str">
        <f>[2]Общая!M59</f>
        <v>первичная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МКП "ИКЖКХ"</v>
      </c>
      <c r="D71" s="6" t="str">
        <f>CONCATENATE([2]Общая!G60," ",[2]Общая!H60," ",[2]Общая!I60," 
", [2]Общая!K60," ",[2]Общая!L60)</f>
        <v>Леонова Марина Николаевна 
Начальник котельной 2 месяца</v>
      </c>
      <c r="E71" s="7" t="str">
        <f>[2]Общая!M60</f>
        <v>первичная</v>
      </c>
      <c r="F71" s="7"/>
      <c r="G71" s="7" t="str">
        <f>[2]Общая!N60</f>
        <v>руководитель структурного подразделения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"Газпром теплоэнерго МО"</v>
      </c>
      <c r="D72" s="6" t="str">
        <f>CONCATENATE([2]Общая!G61," ",[2]Общая!H61," ",[2]Общая!I61," 
", [2]Общая!K61," ",[2]Общая!L61)</f>
        <v>Сидоров Михаил Михайлович 
Директор филиала 2м</v>
      </c>
      <c r="E72" s="7" t="str">
        <f>[2]Общая!M61</f>
        <v>очередная</v>
      </c>
      <c r="F72" s="7"/>
      <c r="G72" s="7" t="str">
        <f>[2]Общая!N61</f>
        <v>руководящий работник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"Газпром теплоэнерго МО"</v>
      </c>
      <c r="D73" s="6" t="str">
        <f>CONCATENATE([2]Общая!G62," ",[2]Общая!H62," ",[2]Общая!I62," 
", [2]Общая!K62," ",[2]Общая!L62)</f>
        <v>Деревянко Виталий Викторович 
Начальник района 3г3м</v>
      </c>
      <c r="E73" s="7" t="str">
        <f>[2]Общая!M62</f>
        <v>очередная</v>
      </c>
      <c r="F73" s="7"/>
      <c r="G73" s="7" t="str">
        <f>[2]Общая!N62</f>
        <v>руководящий работник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"Газпром теплоэнерго МО"</v>
      </c>
      <c r="D74" s="6" t="str">
        <f>CONCATENATE([2]Общая!G63," ",[2]Общая!H63," ",[2]Общая!I63," 
", [2]Общая!K63," ",[2]Общая!L63)</f>
        <v>Филин  Станислав Викторович 
Начальник котельной 5л6м</v>
      </c>
      <c r="E74" s="7" t="str">
        <f>[2]Общая!M63</f>
        <v>первичная</v>
      </c>
      <c r="F74" s="7"/>
      <c r="G74" s="7" t="str">
        <f>[2]Общая!N63</f>
        <v>руководящий работник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ФКП «ГкНИПАС имени Л.К.Сафронова»</v>
      </c>
      <c r="D75" s="6" t="str">
        <f>CONCATENATE([2]Общая!G64," ",[2]Общая!H64," ",[2]Общая!I64," 
", [2]Общая!K64," ",[2]Общая!L64)</f>
        <v>Зенин Андрей Александрович 
начальник цеха 2г. 10м.</v>
      </c>
      <c r="E75" s="7" t="str">
        <f>[2]Общая!M64</f>
        <v>очередная</v>
      </c>
      <c r="F75" s="7"/>
      <c r="G75" s="7" t="str">
        <f>[2]Общая!N64</f>
        <v>управленческий персонал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ФКП «ГкНИПАС имени Л.К.Сафронова»</v>
      </c>
      <c r="D76" s="6" t="str">
        <f>CONCATENATE([2]Общая!G65," ",[2]Общая!H65," ",[2]Общая!I65," 
", [2]Общая!K65," ",[2]Общая!L65)</f>
        <v>Салов Валерий Сергеевич 
начальник участка 13л. 11м.</v>
      </c>
      <c r="E76" s="7" t="str">
        <f>[2]Общая!M65</f>
        <v>очередная</v>
      </c>
      <c r="F76" s="7"/>
      <c r="G76" s="7" t="str">
        <f>[2]Общая!N65</f>
        <v>управленческий персонал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ФКП «ГкНИПАС имени Л.К.Сафронова»</v>
      </c>
      <c r="D77" s="6" t="str">
        <f>CONCATENATE([2]Общая!G66," ",[2]Общая!H66," ",[2]Общая!I66," 
", [2]Общая!K66," ",[2]Общая!L66)</f>
        <v>Воробьев Артем Владимирович 
первый заместитель главного инженера 3г. 6м.</v>
      </c>
      <c r="E77" s="7" t="str">
        <f>[2]Общая!M66</f>
        <v>очередная</v>
      </c>
      <c r="F77" s="7"/>
      <c r="G77" s="7" t="str">
        <f>[2]Общая!N66</f>
        <v>управленческий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УК "ПрестижСервис"</v>
      </c>
      <c r="D78" s="6" t="str">
        <f>CONCATENATE([2]Общая!G67," ",[2]Общая!H67," ",[2]Общая!I67," 
", [2]Общая!K67," ",[2]Общая!L67)</f>
        <v>Шарапов Валерий Иванович 
Технический директор 2 мес.</v>
      </c>
      <c r="E78" s="7" t="str">
        <f>[2]Общая!M67</f>
        <v xml:space="preserve">Внеочередная </v>
      </c>
      <c r="F78" s="7" t="str">
        <f>[2]Общая!R67</f>
        <v xml:space="preserve">IV гр. до 1000 В 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"СТРОЙАРСЕНАЛ"</v>
      </c>
      <c r="D79" s="6" t="str">
        <f>CONCATENATE([2]Общая!G68," ",[2]Общая!H68," ",[2]Общая!I68," 
", [2]Общая!K68," ",[2]Общая!L68)</f>
        <v>Нескородов Роман Александрович 
Главный энегретик 1 мес.</v>
      </c>
      <c r="E79" s="7" t="str">
        <f>[2]Общая!M68</f>
        <v xml:space="preserve">Внеочередная </v>
      </c>
      <c r="F79" s="7" t="str">
        <f>[2]Общая!R68</f>
        <v xml:space="preserve">V гр. до и выше  1000 В 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"СТРОЙАРСЕНАЛ"</v>
      </c>
      <c r="D80" s="6" t="str">
        <f>CONCATENATE([2]Общая!G69," ",[2]Общая!H69," ",[2]Общая!I69," 
", [2]Общая!K69," ",[2]Общая!L69)</f>
        <v>Саламов Увайс Мухаддинович 
Начальник участка 2 мес.</v>
      </c>
      <c r="E80" s="7" t="str">
        <f>[2]Общая!M69</f>
        <v xml:space="preserve">Внеочередная </v>
      </c>
      <c r="F80" s="7" t="str">
        <f>[2]Общая!R69</f>
        <v xml:space="preserve">IV гр. до 1000 В 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"НИИЦЭИМ"</v>
      </c>
      <c r="D81" s="6" t="str">
        <f>CONCATENATE([2]Общая!G70," ",[2]Общая!H70," ",[2]Общая!I70," 
", [2]Общая!K70," ",[2]Общая!L70)</f>
        <v>Сон Маргарита Ивановна 
Начальник  участка электрофизических испытаний 1 год9 месяцев</v>
      </c>
      <c r="E81" s="7" t="str">
        <f>[2]Общая!M70</f>
        <v>внеочередная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персонал, с правом испытания оборудования повышенным напряжением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"НИИЦЭИМ"</v>
      </c>
      <c r="D82" s="6" t="str">
        <f>CONCATENATE([2]Общая!G71," ",[2]Общая!H71," ",[2]Общая!I71," 
", [2]Общая!K71," ",[2]Общая!L71)</f>
        <v>Сон Александр Лаврентьевич 
Лаборант участка электрофизических испытаний 4 месяца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административно-технический персонал, с правом испытания оборудования повышенным напряжением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"Группа компаний" ЭС-ТИ-АЙ"</v>
      </c>
      <c r="D83" s="6" t="str">
        <f>CONCATENATE([2]Общая!G72," ",[2]Общая!H72," ",[2]Общая!I72," 
", [2]Общая!K72," ",[2]Общая!L72)</f>
        <v>Марянян  Армен Суренович 
Начальник технологического отдела 1,8 лет</v>
      </c>
      <c r="E83" s="7" t="str">
        <f>[2]Общая!M72</f>
        <v>очередная</v>
      </c>
      <c r="F83" s="7" t="str">
        <f>[2]Общая!R72</f>
        <v>III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"Группа компаний" ЭС-ТИ-АЙ"</v>
      </c>
      <c r="D84" s="6" t="str">
        <f>CONCATENATE([2]Общая!G73," ",[2]Общая!H73," ",[2]Общая!I73," 
", [2]Общая!K73," ",[2]Общая!L73)</f>
        <v>Пазына Антон Владимирович 
Начальник отдела технического контроля 1,8 лет</v>
      </c>
      <c r="E84" s="7" t="str">
        <f>[2]Общая!M73</f>
        <v>очередная</v>
      </c>
      <c r="F84" s="7" t="str">
        <f>[2]Общая!R73</f>
        <v>III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ООО «СЭТ» </v>
      </c>
      <c r="D85" s="6" t="str">
        <f>CONCATENATE([2]Общая!G74," ",[2]Общая!H74," ",[2]Общая!I74," 
", [2]Общая!K74," ",[2]Общая!L74)</f>
        <v>Хабибуллин Шамиль Сергеевич 
Генеральный директор 6</v>
      </c>
      <c r="E85" s="7" t="str">
        <f>[2]Общая!M74</f>
        <v>очередная</v>
      </c>
      <c r="F85" s="7" t="str">
        <f>[2]Общая!R74</f>
        <v xml:space="preserve">IV гр. до 1000 В 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ФКУ "ЦОБХР МВД России"</v>
      </c>
      <c r="D86" s="6" t="str">
        <f>CONCATENATE([2]Общая!G75," ",[2]Общая!H75," ",[2]Общая!I75," 
", [2]Общая!K75," ",[2]Общая!L75)</f>
        <v>Бухал Андрей Владимирович 
Начальник  отдела 11 месяцев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ФКУ "ЦОБХР МВД России"</v>
      </c>
      <c r="D87" s="6" t="str">
        <f>CONCATENATE([2]Общая!G76," ",[2]Общая!H76," ",[2]Общая!I76," 
", [2]Общая!K76," ",[2]Общая!L76)</f>
        <v>Елютин Александр  Васильевич 
Главный энергетик  отдела 1 год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ФКУ "ЦОБХР МВД России"</v>
      </c>
      <c r="D88" s="6" t="str">
        <f>CONCATENATE([2]Общая!G77," ",[2]Общая!H77," ",[2]Общая!I77," 
", [2]Общая!K77," ",[2]Общая!L77)</f>
        <v>Горюнов Андрей Алексеевич 
Заместитель начальника  отдела 3 год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ФКУ "ЦОБХР МВД России"</v>
      </c>
      <c r="D89" s="6" t="str">
        <f>CONCATENATE([2]Общая!G78," ",[2]Общая!H78," ",[2]Общая!I78," 
", [2]Общая!K78," ",[2]Общая!L78)</f>
        <v>Кузнецов  Максим  Владимирович 
Начальник отдела 11 лет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«Фабрика Вентиляции ГалВент»</v>
      </c>
      <c r="D90" s="6" t="str">
        <f>CONCATENATE([2]Общая!G79," ",[2]Общая!H79," ",[2]Общая!I79," 
", [2]Общая!K79," ",[2]Общая!L79)</f>
        <v>Аристов Андрей Альбертович 
Инженер-электронщик 5 лет</v>
      </c>
      <c r="E90" s="7" t="str">
        <f>[2]Общая!M79</f>
        <v>внеочередная</v>
      </c>
      <c r="F90" s="7" t="str">
        <f>[2]Общая!R79</f>
        <v>III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«Фабрика Вентиляции ГалВент»</v>
      </c>
      <c r="D91" s="6" t="str">
        <f>CONCATENATE([2]Общая!G80," ",[2]Общая!H80," ",[2]Общая!I80," 
", [2]Общая!K80," ",[2]Общая!L80)</f>
        <v>Быков Алексей Александрович 
Инженер-электрик 3 года</v>
      </c>
      <c r="E91" s="7" t="str">
        <f>[2]Общая!M80</f>
        <v>внеочередная</v>
      </c>
      <c r="F91" s="7" t="str">
        <f>[2]Общая!R80</f>
        <v>III до и выше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ОАО "СПК "Роман"</v>
      </c>
      <c r="D92" s="6" t="str">
        <f>CONCATENATE([2]Общая!G81," ",[2]Общая!H81," ",[2]Общая!I81," 
", [2]Общая!K81," ",[2]Общая!L81)</f>
        <v>Власкин Роман Александрович 
Инженер-электроник 1 мес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ОАО "СПК "Роман"</v>
      </c>
      <c r="D93" s="6" t="str">
        <f>CONCATENATE([2]Общая!G82," ",[2]Общая!H82," ",[2]Общая!I82," 
", [2]Общая!K82," ",[2]Общая!L82)</f>
        <v>Алексеев Вадим Владимирович 
Начальник технологического отдела 3 мес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ООО"Ступино-Инвест"</v>
      </c>
      <c r="D94" s="6" t="str">
        <f>CONCATENATE([2]Общая!G83," ",[2]Общая!H83," ",[2]Общая!I83," 
", [2]Общая!K83," ",[2]Общая!L83)</f>
        <v>Новиков Геннадий Юрьевич 
Главный инженер 1,5 г</v>
      </c>
      <c r="E94" s="7" t="str">
        <f>[2]Общая!M83</f>
        <v>очередная</v>
      </c>
      <c r="F94" s="7" t="str">
        <f>[2]Общая!R83</f>
        <v>IV до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ООО"Ступино-Инвест"</v>
      </c>
      <c r="D95" s="6" t="str">
        <f>CONCATENATE([2]Общая!G84," ",[2]Общая!H84," ",[2]Общая!I84," 
", [2]Общая!K84," ",[2]Общая!L84)</f>
        <v>Назаров Дмитрий Сергеевич 
Инженер по ремонту и обслуживанию системы твентиляции и кондиционирования 6 лет</v>
      </c>
      <c r="E95" s="7" t="str">
        <f>[2]Общая!M84</f>
        <v>очередная</v>
      </c>
      <c r="F95" s="7" t="str">
        <f>[2]Общая!R84</f>
        <v>IV до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ООО"Ступино-Инвест"</v>
      </c>
      <c r="D96" s="6" t="str">
        <f>CONCATENATE([2]Общая!G85," ",[2]Общая!H85," ",[2]Общая!I85," 
", [2]Общая!K85," ",[2]Общая!L85)</f>
        <v>Паркин Алексей  Васильевич 
Инженер по ремонту и обслуживанию системы твентиляции и кондиционирования 4,5 года</v>
      </c>
      <c r="E96" s="7" t="str">
        <f>[2]Общая!M85</f>
        <v>очередная</v>
      </c>
      <c r="F96" s="7" t="str">
        <f>[2]Общая!R85</f>
        <v>IV до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ООО"Ступино-Инвест"</v>
      </c>
      <c r="D97" s="6" t="str">
        <f>CONCATENATE([2]Общая!G86," ",[2]Общая!H86," ",[2]Общая!I86," 
", [2]Общая!K86," ",[2]Общая!L86)</f>
        <v>Кравченко  Сергей  Алексеевич 
Системный администратор 2 года</v>
      </c>
      <c r="E97" s="7" t="str">
        <f>[2]Общая!M86</f>
        <v>очередная</v>
      </c>
      <c r="F97" s="7" t="str">
        <f>[2]Общая!R86</f>
        <v>IV до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ООО"Строй-пласт"</v>
      </c>
      <c r="D98" s="6" t="str">
        <f>CONCATENATE([2]Общая!G87," ",[2]Общая!H87," ",[2]Общая!I87," 
", [2]Общая!K87," ",[2]Общая!L87)</f>
        <v>Сулоин Андрей  Александрович 
инженер по эксплуатации зданий 20,5 лет</v>
      </c>
      <c r="E98" s="7" t="str">
        <f>[2]Общая!M87</f>
        <v>очередная</v>
      </c>
      <c r="F98" s="7" t="str">
        <f>[2]Общая!R87</f>
        <v>IV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"ФМ Сервис"</v>
      </c>
      <c r="D99" s="6" t="str">
        <f>CONCATENATE([2]Общая!G88," ",[2]Общая!H88," ",[2]Общая!I88," 
", [2]Общая!K88," ",[2]Общая!L88)</f>
        <v>Ермаков   Дмитрий Юрьевич 
Ведущий инженер по эксплуатации 7 месяцев</v>
      </c>
      <c r="E99" s="7" t="str">
        <f>[2]Общая!M88</f>
        <v>внеочередная</v>
      </c>
      <c r="F99" s="7" t="str">
        <f>[2]Общая!R88</f>
        <v>IV группа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"ПСК Фарма"</v>
      </c>
      <c r="D100" s="6" t="str">
        <f>CONCATENATE([2]Общая!G89," ",[2]Общая!H89," ",[2]Общая!I89," 
", [2]Общая!K89," ",[2]Общая!L89)</f>
        <v>Уфимцев Владимир Николаевич 
Энергетик 7 лет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ИП Акопян С.М.</v>
      </c>
      <c r="D101" s="6" t="str">
        <f>CONCATENATE([2]Общая!G90," ",[2]Общая!H90," ",[2]Общая!I90," 
", [2]Общая!K90," ",[2]Общая!L90)</f>
        <v>Багдасаров  Андраник  Левонович 
Закройщик 3 года 6 месяцев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"ТРЕНД"</v>
      </c>
      <c r="D102" s="6" t="str">
        <f>CONCATENATE([2]Общая!G91," ",[2]Общая!H91," ",[2]Общая!I91," 
", [2]Общая!K91," ",[2]Общая!L91)</f>
        <v>Мокров Алексей Юрьевич 
Главный инженер 8 мес</v>
      </c>
      <c r="E102" s="7" t="str">
        <f>[2]Общая!M91</f>
        <v>внеочередная</v>
      </c>
      <c r="F102" s="7" t="str">
        <f>[2]Общая!R91</f>
        <v>V гр до и выше 1000В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"Цемдекор"</v>
      </c>
      <c r="D103" s="6" t="str">
        <f>CONCATENATE([2]Общая!G92," ",[2]Общая!H92," ",[2]Общая!I92," 
", [2]Общая!K92," ",[2]Общая!L92)</f>
        <v>Салтовский Александр Анатольевич 
Главный энергетик 4 года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Энси</v>
      </c>
      <c r="D104" s="6" t="str">
        <f>CONCATENATE([2]Общая!G93," ",[2]Общая!H93," ",[2]Общая!I93," 
", [2]Общая!K93," ",[2]Общая!L93)</f>
        <v>Звычайный Андрей  Николаевич 
Директор по внедрению и разработкам 33г</v>
      </c>
      <c r="E104" s="7" t="str">
        <f>[2]Общая!M93</f>
        <v>первичная</v>
      </c>
      <c r="F104" s="7" t="str">
        <f>[2]Общая!R93</f>
        <v>II гр до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Энси</v>
      </c>
      <c r="D105" s="6" t="str">
        <f>CONCATENATE([2]Общая!G94," ",[2]Общая!H94," ",[2]Общая!I94," 
", [2]Общая!K94," ",[2]Общая!L94)</f>
        <v>Ведерников  Михаил Александрович 
Главный специалист 50л</v>
      </c>
      <c r="E105" s="7" t="str">
        <f>[2]Общая!M94</f>
        <v>первичная</v>
      </c>
      <c r="F105" s="7" t="str">
        <f>[2]Общая!R94</f>
        <v>II гр до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АО "СТЭК"</v>
      </c>
      <c r="D106" s="6" t="str">
        <f>CONCATENATE([2]Общая!G95," ",[2]Общая!H95," ",[2]Общая!I95," 
", [2]Общая!K95," ",[2]Общая!L95)</f>
        <v>Добров Николай Николаевич 
Временный генеральный директор 1 год</v>
      </c>
      <c r="E106" s="7" t="str">
        <f>[2]Общая!M95</f>
        <v>первичная</v>
      </c>
      <c r="F106" s="7"/>
      <c r="G106" s="7" t="str">
        <f>[2]Общая!N95</f>
        <v>руководящий работник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АО "СТЭК"</v>
      </c>
      <c r="D107" s="6" t="str">
        <f>CONCATENATE([2]Общая!G96," ",[2]Общая!H96," ",[2]Общая!I96," 
", [2]Общая!K96," ",[2]Общая!L96)</f>
        <v>Пилипчук Сергей Иванович 
Старший мастер участка котельная и тепловые сети 2 месяца</v>
      </c>
      <c r="E107" s="7" t="str">
        <f>[2]Общая!M96</f>
        <v>первичная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"СТЭК"</v>
      </c>
      <c r="D108" s="6" t="str">
        <f>CONCATENATE([2]Общая!G97," ",[2]Общая!H97," ",[2]Общая!I97," 
", [2]Общая!K97," ",[2]Общая!L97)</f>
        <v>Любченко Дарья Вячеславовна 
Инженер по охране труда и технике безопасности 4 года</v>
      </c>
      <c r="E108" s="7" t="str">
        <f>[2]Общая!M97</f>
        <v>первичная</v>
      </c>
      <c r="F108" s="7"/>
      <c r="G108" s="7" t="str">
        <f>[2]Общая!N97</f>
        <v>специалист по охране труда осуществляющий контроль за эксплуатацией тепловых энергоустановок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"ТЛК Крекшино"</v>
      </c>
      <c r="D109" s="6" t="str">
        <f>CONCATENATE([2]Общая!G98," ",[2]Общая!H98," ",[2]Общая!I98," 
", [2]Общая!K98," ",[2]Общая!L98)</f>
        <v>Зенин  Эдуард Анатольевич 
Главный энергетик 5 лет</v>
      </c>
      <c r="E109" s="7" t="str">
        <f>[2]Общая!M98</f>
        <v>очередная</v>
      </c>
      <c r="F109" s="7" t="str">
        <f>[2]Общая!R98</f>
        <v>IV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"ТЛК Крекшино"</v>
      </c>
      <c r="D110" s="6" t="str">
        <f>CONCATENATE([2]Общая!G99," ",[2]Общая!H99," ",[2]Общая!I99," 
", [2]Общая!K99," ",[2]Общая!L99)</f>
        <v>Тимофеев  Владимир Александрович 
Главный инженер 15 лет</v>
      </c>
      <c r="E110" s="7" t="str">
        <f>[2]Общая!M99</f>
        <v>очередная</v>
      </c>
      <c r="F110" s="7" t="str">
        <f>[2]Общая!R99</f>
        <v>IV до 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"ТЛК Крекшино"</v>
      </c>
      <c r="D111" s="6" t="str">
        <f>CONCATENATE([2]Общая!G100," ",[2]Общая!H100," ",[2]Общая!I100," 
", [2]Общая!K100," ",[2]Общая!L100)</f>
        <v>Бильданов Рафаэль Гамирович 
Инженер-энергетик 3 года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"ТЛК Крекшино"</v>
      </c>
      <c r="D112" s="6" t="str">
        <f>CONCATENATE([2]Общая!G101," ",[2]Общая!H101," ",[2]Общая!I101," 
", [2]Общая!K101," ",[2]Общая!L101)</f>
        <v>Бураков Вячеслав Борисович 
Инженер-электрик 14 лет</v>
      </c>
      <c r="E112" s="7" t="str">
        <f>[2]Общая!M101</f>
        <v>очередная</v>
      </c>
      <c r="F112" s="16" t="s">
        <v>20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"ТЛК Крекшино"</v>
      </c>
      <c r="D113" s="6" t="str">
        <f>CONCATENATE([2]Общая!G102," ",[2]Общая!H102," ",[2]Общая!I102," 
", [2]Общая!K102," ",[2]Общая!L102)</f>
        <v>Кружков Андрей Владимирович 
Инженер-электрик 15 лет</v>
      </c>
      <c r="E113" s="7" t="str">
        <f>[2]Общая!M102</f>
        <v>очередная</v>
      </c>
      <c r="F113" s="2" t="s">
        <v>21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"КРУФ-2001"</v>
      </c>
      <c r="D114" s="6" t="str">
        <f>CONCATENATE([2]Общая!G103," ",[2]Общая!H103," ",[2]Общая!I103," 
", [2]Общая!K103," ",[2]Общая!L103)</f>
        <v>Громов  Юрий Николаевич 
Электрик 8 мес.</v>
      </c>
      <c r="E114" s="7" t="str">
        <f>[2]Общая!M103</f>
        <v>очередная</v>
      </c>
      <c r="F114" s="2" t="s">
        <v>37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"Р-СЕТЕВАЯ КОМПАНИЯ"</v>
      </c>
      <c r="D115" s="6" t="str">
        <f>CONCATENATE([2]Общая!G104," ",[2]Общая!H104," ",[2]Общая!I104," 
", [2]Общая!K104," ",[2]Общая!L104)</f>
        <v>Акимов Александр Николаевич 
Начальник производственного отдела 7 мес</v>
      </c>
      <c r="E115" s="7" t="str">
        <f>[2]Общая!M104</f>
        <v>первичная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"Р-СЕТЕВАЯ КОМПАНИЯ"</v>
      </c>
      <c r="D116" s="6" t="str">
        <f>CONCATENATE([2]Общая!G105," ",[2]Общая!H105," ",[2]Общая!I105," 
", [2]Общая!K105," ",[2]Общая!L105)</f>
        <v>Рыбальченко Иван Юрьевич 
Первый заместитель генерального директора 7 лет</v>
      </c>
      <c r="E116" s="7" t="str">
        <f>[2]Общая!M105</f>
        <v>очередная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"Р-СЕТЕВАЯ КОМПАНИЯ"</v>
      </c>
      <c r="D117" s="6" t="str">
        <f>CONCATENATE([2]Общая!G106," ",[2]Общая!H106," ",[2]Общая!I106," 
", [2]Общая!K106," ",[2]Общая!L106)</f>
        <v>Щенников Андрей Анатольевич 
Начальник службы КИПиА 12 лет</v>
      </c>
      <c r="E117" s="7" t="str">
        <f>[2]Общая!M106</f>
        <v>очередная</v>
      </c>
      <c r="F117" s="7"/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"Р-СЕТЕВАЯ КОМПАНИЯ"</v>
      </c>
      <c r="D118" s="6" t="str">
        <f>CONCATENATE([2]Общая!G107," ",[2]Общая!H107," ",[2]Общая!I107," 
", [2]Общая!K107," ",[2]Общая!L107)</f>
        <v>Чупыров  Геннадий Алексеевич 
Главный специалист службы КИПиА 16 лет</v>
      </c>
      <c r="E118" s="7" t="str">
        <f>[2]Общая!M107</f>
        <v>очередная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ООО "Р-СЕТЕВАЯ КОМПАНИЯ"</v>
      </c>
      <c r="D119" s="6" t="str">
        <f>CONCATENATE([2]Общая!G108," ",[2]Общая!H108," ",[2]Общая!I108," 
", [2]Общая!K108," ",[2]Общая!L108)</f>
        <v>Муравкин Андрей Дмитриевич 
Главный инженер 2 года</v>
      </c>
      <c r="E119" s="7" t="str">
        <f>[2]Общая!M108</f>
        <v>очередная</v>
      </c>
      <c r="F119" s="2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"Р-СЕТЕВАЯ КОМПАНИЯ"</v>
      </c>
      <c r="D120" s="6" t="str">
        <f>CONCATENATE([2]Общая!G109," ",[2]Общая!H109," ",[2]Общая!I109," 
", [2]Общая!K109," ",[2]Общая!L109)</f>
        <v>Сливка Анастасия Ивановна 
Ведущий инженер 4 года</v>
      </c>
      <c r="E120" s="7" t="str">
        <f>[2]Общая!M109</f>
        <v>первичная</v>
      </c>
      <c r="F120" s="2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"Р-СЕТЕВАЯ КОМПАНИЯ"</v>
      </c>
      <c r="D121" s="6" t="str">
        <f>CONCATENATE([2]Общая!G110," ",[2]Общая!H110," ",[2]Общая!I110," 
", [2]Общая!K110," ",[2]Общая!L110)</f>
        <v>Тменова  Юлия Юрьевна 
Инженер 1 категории производственного отдела 1 год 7 мес</v>
      </c>
      <c r="E121" s="7" t="str">
        <f>[2]Общая!M110</f>
        <v>очередная</v>
      </c>
      <c r="F121" s="7"/>
      <c r="G121" s="7" t="str">
        <f>[2]Общая!N110</f>
        <v>управленческий персонал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"Алюмет"</v>
      </c>
      <c r="D122" s="6" t="str">
        <f>CONCATENATE([2]Общая!G111," ",[2]Общая!H111," ",[2]Общая!I111," 
", [2]Общая!K111," ",[2]Общая!L111)</f>
        <v>Юшков Владимир Владимирович 
Инженер по инфраструктуре 9 мес.</v>
      </c>
      <c r="E122" s="7" t="str">
        <f>[2]Общая!M111</f>
        <v>внеочередная</v>
      </c>
      <c r="F122" s="7" t="str">
        <f>[2]Общая!R111</f>
        <v>IV гр.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"Алюмет"</v>
      </c>
      <c r="D123" s="6" t="str">
        <f>CONCATENATE([2]Общая!G112," ",[2]Общая!H112," ",[2]Общая!I112," 
", [2]Общая!K112," ",[2]Общая!L112)</f>
        <v>Черников Артем Иванович 
Главный инженер  7 лет</v>
      </c>
      <c r="E123" s="7" t="str">
        <f>[2]Общая!M112</f>
        <v>очередная</v>
      </c>
      <c r="F123" s="2" t="s">
        <v>38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"Джодас Экспоим"</v>
      </c>
      <c r="D124" s="6" t="str">
        <f>CONCATENATE([2]Общая!G113," ",[2]Общая!H113," ",[2]Общая!I113," 
", [2]Общая!K113," ",[2]Общая!L113)</f>
        <v>Головкин Николай Вячеславович 
главный энергетик 2 года</v>
      </c>
      <c r="E124" s="7" t="str">
        <f>[2]Общая!M113</f>
        <v>очередная</v>
      </c>
      <c r="F124" s="2" t="s">
        <v>21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ФБУ "Авиалесоохрана"</v>
      </c>
      <c r="D125" s="6" t="str">
        <f>CONCATENATE([2]Общая!G114," ",[2]Общая!H114," ",[2]Общая!I114," 
", [2]Общая!K114," ",[2]Общая!L114)</f>
        <v>Холхунов Алексей Михайлович 
Главный специалист ООТО 8</v>
      </c>
      <c r="E125" s="7" t="str">
        <f>[2]Общая!M114</f>
        <v>первичная</v>
      </c>
      <c r="F125" s="17" t="s">
        <v>23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ФБУ "Авиалесоохрана"</v>
      </c>
      <c r="D126" s="6" t="str">
        <f>CONCATENATE([2]Общая!G115," ",[2]Общая!H115," ",[2]Общая!I115," 
", [2]Общая!K115," ",[2]Общая!L115)</f>
        <v>Ясаков Константин Юрьевич 
Ведущий инженер ООТО 3</v>
      </c>
      <c r="E126" s="7" t="str">
        <f>[2]Общая!M115</f>
        <v>первичная</v>
      </c>
      <c r="F126" s="2" t="s">
        <v>22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ФБУ "Авиалесоохрана"</v>
      </c>
      <c r="D127" s="6" t="str">
        <f>CONCATENATE([2]Общая!G116," ",[2]Общая!H116," ",[2]Общая!I116," 
", [2]Общая!K116," ",[2]Общая!L116)</f>
        <v>Сергеев Александр Александрович 
Заместитель начальника отдела 12</v>
      </c>
      <c r="E127" s="7" t="str">
        <f>[2]Общая!M116</f>
        <v>первичная</v>
      </c>
      <c r="F127" s="2" t="s">
        <v>24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ФБУ "Авиалесоохрана"</v>
      </c>
      <c r="D128" s="6" t="str">
        <f>CONCATENATE([2]Общая!G117," ",[2]Общая!H117," ",[2]Общая!I117," 
", [2]Общая!K117," ",[2]Общая!L117)</f>
        <v>Владимиров Леонид Константинович 
Ведущий инженер-электроник ОИТ 9</v>
      </c>
      <c r="E128" s="7" t="str">
        <f>[2]Общая!M117</f>
        <v>первичная</v>
      </c>
      <c r="F128" s="2" t="s">
        <v>25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"Центр Звёздный"</v>
      </c>
      <c r="D129" s="6" t="str">
        <f>CONCATENATE([2]Общая!G118," ",[2]Общая!H118," ",[2]Общая!I118," 
", [2]Общая!K118," ",[2]Общая!L118)</f>
        <v>Марусева Анита Владимировна 
Эксперт по охране труда 4 мес.</v>
      </c>
      <c r="E129" s="7" t="str">
        <f>[2]Общая!M118</f>
        <v>первичная</v>
      </c>
      <c r="F129" s="2" t="s">
        <v>23</v>
      </c>
      <c r="G129" s="7" t="str">
        <f>[2]Общая!N118</f>
        <v xml:space="preserve"> специалист по охране труда, контролирующий электроустановки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«ДатаСпейс Партнерс»</v>
      </c>
      <c r="D130" s="6" t="str">
        <f>CONCATENATE([2]Общая!G119," ",[2]Общая!H119," ",[2]Общая!I119," 
", [2]Общая!K119," ",[2]Общая!L119)</f>
        <v>Аваков Андрей Александрович 
Ведущий инженер центра обработки данных 9 лет</v>
      </c>
      <c r="E130" s="7" t="str">
        <f>[2]Общая!M119</f>
        <v>очередная</v>
      </c>
      <c r="F130" s="2" t="s">
        <v>23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«ДатаСпейс Партнерс»</v>
      </c>
      <c r="D131" s="6" t="str">
        <f>CONCATENATE([2]Общая!G120," ",[2]Общая!H120," ",[2]Общая!I120," 
", [2]Общая!K120," ",[2]Общая!L120)</f>
        <v>Колосков Тимофей Александрович 
Главный инженер  5 лет</v>
      </c>
      <c r="E131" s="7" t="str">
        <f>[2]Общая!M120</f>
        <v>очередная</v>
      </c>
      <c r="F131" s="7" t="str">
        <f>[2]Общая!R120</f>
        <v>V группа до и выше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«ДатаСпейс Партнерс»</v>
      </c>
      <c r="D132" s="6" t="str">
        <f>CONCATENATE([2]Общая!G121," ",[2]Общая!H121," ",[2]Общая!I121," 
", [2]Общая!K121," ",[2]Общая!L121)</f>
        <v>Лебедев Сергей Алексеевич 
Старший инженер по эксплуатации центра обработки данных 3 года</v>
      </c>
      <c r="E132" s="7" t="str">
        <f>[2]Общая!M121</f>
        <v>очередная</v>
      </c>
      <c r="F132" s="7" t="str">
        <f>[2]Общая!R121</f>
        <v>V группа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«ДатаСпейс Партнерс»</v>
      </c>
      <c r="D133" s="6" t="str">
        <f>CONCATENATE([2]Общая!G122," ",[2]Общая!H122," ",[2]Общая!I122," 
", [2]Общая!K122," ",[2]Общая!L122)</f>
        <v>Гуркин Евгений Александрович 
Старший инженер по эксплуатации центра обработки данных 1 год</v>
      </c>
      <c r="E133" s="7" t="str">
        <f>[2]Общая!M122</f>
        <v>очередная</v>
      </c>
      <c r="F133" s="7" t="str">
        <f>[2]Общая!R122</f>
        <v>V группа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«ДатаСпейс Партнерс»</v>
      </c>
      <c r="D134" s="6" t="str">
        <f>CONCATENATE([2]Общая!G123," ",[2]Общая!H123," ",[2]Общая!I123," 
", [2]Общая!K123," ",[2]Общая!L123)</f>
        <v>Холщенков Никита Владимирович 
Ведущий инженер центра обработки данных 1 год</v>
      </c>
      <c r="E134" s="7" t="str">
        <f>[2]Общая!M123</f>
        <v>очередная</v>
      </c>
      <c r="F134" s="7" t="str">
        <f>[2]Общая!R123</f>
        <v>V группа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"Иплана Логистика"</v>
      </c>
      <c r="D135" s="6" t="str">
        <f>CONCATENATE([2]Общая!G124," ",[2]Общая!H124," ",[2]Общая!I124," 
", [2]Общая!K124," ",[2]Общая!L124)</f>
        <v>Маковеев Михаил Юрьевич 
Главный инженер 7 мес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"Иплана Логистика"</v>
      </c>
      <c r="D136" s="6" t="str">
        <f>CONCATENATE([2]Общая!G125," ",[2]Общая!H125," ",[2]Общая!I125," 
", [2]Общая!K125," ",[2]Общая!L125)</f>
        <v>Алексеев Сергей Владимирович 
Заместитель главного инженера 4 мес</v>
      </c>
      <c r="E136" s="7" t="str">
        <f>[2]Общая!M125</f>
        <v>внеочередная</v>
      </c>
      <c r="F136" s="2" t="s">
        <v>21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«Сименс Здравоохранение»</v>
      </c>
      <c r="D137" s="6" t="str">
        <f>CONCATENATE([2]Общая!G126," ",[2]Общая!H126," ",[2]Общая!I126," 
", [2]Общая!K126," ",[2]Общая!L126)</f>
        <v>Калинин Виктор Сергеевич 
Ведущий специалист по охране труда и окружающей среды 3 мес</v>
      </c>
      <c r="E137" s="7" t="str">
        <f>[2]Общая!M126</f>
        <v>очередная</v>
      </c>
      <c r="F137" s="7" t="str">
        <f>[2]Общая!R126</f>
        <v>IV группа до и выше 1000В</v>
      </c>
      <c r="G137" s="7" t="str">
        <f>[2]Общая!N126</f>
        <v xml:space="preserve"> специалист по охране труда, контролирующий электроустановки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ОАО "Хлебпром"</v>
      </c>
      <c r="D138" s="6" t="str">
        <f>CONCATENATE([2]Общая!G127," ",[2]Общая!H127," ",[2]Общая!I127," 
", [2]Общая!K127," ",[2]Общая!L127)</f>
        <v>Иванов Сергей Александрович 
Главный энергетик  9 месяцев</v>
      </c>
      <c r="E138" s="7" t="str">
        <f>[2]Общая!M127</f>
        <v>внеочередная</v>
      </c>
      <c r="F138" s="7" t="str">
        <f>[2]Общая!R127</f>
        <v>V группа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"КЛП"</v>
      </c>
      <c r="D139" s="6" t="str">
        <f>CONCATENATE([2]Общая!G128," ",[2]Общая!H128," ",[2]Общая!I128," 
", [2]Общая!K128," ",[2]Общая!L128)</f>
        <v>Маскаев Георгий Иванович 
Советник генероального директлора по промышленной безопасности 20</v>
      </c>
      <c r="E139" s="7" t="str">
        <f>[2]Общая!M128</f>
        <v>очередная</v>
      </c>
      <c r="F139" s="7" t="str">
        <f>[2]Общая!R128</f>
        <v>IV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ЗАО "профайн РУС"</v>
      </c>
      <c r="D140" s="6" t="str">
        <f>CONCATENATE([2]Общая!G129," ",[2]Общая!H129," ",[2]Общая!I129," 
", [2]Общая!K129," ",[2]Общая!L129)</f>
        <v>Сухов  Александр Васильевич 
Начальник участка по эксплуатации и ремонту электрооборудования 10 лет</v>
      </c>
      <c r="E140" s="7" t="str">
        <f>[2]Общая!M129</f>
        <v>очередная</v>
      </c>
      <c r="F140" s="18" t="s">
        <v>22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ЗАО "профайн РУС"</v>
      </c>
      <c r="D141" s="6" t="str">
        <f>CONCATENATE([2]Общая!G130," ",[2]Общая!H130," ",[2]Общая!I130," 
", [2]Общая!K130," ",[2]Общая!L130)</f>
        <v>Катасонов Дмитрий Валерьевич 
Инженер-энергетик 3 года</v>
      </c>
      <c r="E141" s="7" t="str">
        <f>[2]Общая!M130</f>
        <v>первичная</v>
      </c>
      <c r="F141" s="19" t="s">
        <v>26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ЗАО "профайн РУС"</v>
      </c>
      <c r="D142" s="6" t="str">
        <f>CONCATENATE([2]Общая!G131," ",[2]Общая!H131," ",[2]Общая!I131," 
", [2]Общая!K131," ",[2]Общая!L131)</f>
        <v>Федотов Виктор Викторович 
Инженер-электроник 6 категории 3 года</v>
      </c>
      <c r="E142" s="7" t="str">
        <f>[2]Общая!M131</f>
        <v>первичная</v>
      </c>
      <c r="F142" s="20" t="s">
        <v>26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ЗАО "профайн РУС"</v>
      </c>
      <c r="D143" s="6" t="str">
        <f>CONCATENATE([2]Общая!G132," ",[2]Общая!H132," ",[2]Общая!I132," 
", [2]Общая!K132," ",[2]Общая!L132)</f>
        <v>Адамов  Герман Левонович 
Менеджер по охране труда,  5 года</v>
      </c>
      <c r="E143" s="7" t="str">
        <f>[2]Общая!M132</f>
        <v>первичная</v>
      </c>
      <c r="F143" s="21" t="s">
        <v>22</v>
      </c>
      <c r="G143" s="7" t="str">
        <f>[2]Общая!N132</f>
        <v xml:space="preserve"> специалист по охране труда, контролирующий электроустановки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МКУ МФЦ</v>
      </c>
      <c r="D144" s="6" t="str">
        <f>CONCATENATE([2]Общая!G133," ",[2]Общая!H133," ",[2]Общая!I133," 
", [2]Общая!K133," ",[2]Общая!L133)</f>
        <v>Дубовицкий Алексей Николаевич 
Главный специалист 7мес.</v>
      </c>
      <c r="E144" s="7" t="str">
        <f>[2]Общая!M133</f>
        <v>Внеочередная</v>
      </c>
      <c r="F144" s="22" t="s">
        <v>22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МУП "ДУ ЖКХ" </v>
      </c>
      <c r="D145" s="6" t="str">
        <f>CONCATENATE([2]Общая!G134," ",[2]Общая!H134," ",[2]Общая!I134," 
", [2]Общая!K134," ",[2]Общая!L134)</f>
        <v>Жарков Валерий  Владимирович 
Электромонтер по ремонту и обслуживанию электрооборудования 0,5 года</v>
      </c>
      <c r="E145" s="7" t="str">
        <f>[2]Общая!M134</f>
        <v>первичная</v>
      </c>
      <c r="F145" s="23" t="s">
        <v>27</v>
      </c>
      <c r="G145" s="7" t="str">
        <f>[2]Общая!N134</f>
        <v>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АО "КЦ" Филиал "Моссельпром"</v>
      </c>
      <c r="D146" s="6" t="str">
        <f>CONCATENATE([2]Общая!G135," ",[2]Общая!H135," ",[2]Общая!I135," 
", [2]Общая!K135," ",[2]Общая!L135)</f>
        <v>Ланин   Евгений Владимирович 
Главный энергетик 8 месяцев</v>
      </c>
      <c r="E146" s="7" t="str">
        <f>[2]Общая!M135</f>
        <v>очередная</v>
      </c>
      <c r="F146" s="21" t="s">
        <v>39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"ЖК-Гусарская баллада"</v>
      </c>
      <c r="D147" s="6" t="str">
        <f>CONCATENATE([2]Общая!G136," ",[2]Общая!H136," ",[2]Общая!I136," 
", [2]Общая!K136," ",[2]Общая!L136)</f>
        <v>Яраматов Рустам  Бердыевич 
Начальник управления-главный энергетик 12 лет 1 мес</v>
      </c>
      <c r="E147" s="7" t="str">
        <f>[2]Общая!M136</f>
        <v>очередная</v>
      </c>
      <c r="F147" s="2" t="s">
        <v>23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"ЖК-Гусарская баллада"</v>
      </c>
      <c r="D148" s="6" t="str">
        <f>CONCATENATE([2]Общая!G137," ",[2]Общая!H137," ",[2]Общая!I137," 
", [2]Общая!K137," ",[2]Общая!L137)</f>
        <v>Ткаченок Евгений Александрович 
Старший электромонтер по ремонту электрооборудования 9 лет 4месяца</v>
      </c>
      <c r="E148" s="7" t="str">
        <f>[2]Общая!M137</f>
        <v>очередная</v>
      </c>
      <c r="F148" s="2" t="s">
        <v>23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ГБУЗ МО "Красногорская больница"</v>
      </c>
      <c r="D149" s="6" t="str">
        <f>CONCATENATE([2]Общая!G138," ",[2]Общая!H138," ",[2]Общая!I138," 
", [2]Общая!K138," ",[2]Общая!L138)</f>
        <v>Войнов Сергей  Викторович 
Начальник отдела эксплуатации 4 года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ГБУЗ МО "Красногорская больница"</v>
      </c>
      <c r="D150" s="6" t="str">
        <f>CONCATENATE([2]Общая!G139," ",[2]Общая!H139," ",[2]Общая!I139," 
", [2]Общая!K139," ",[2]Общая!L139)</f>
        <v>Костышен  Андрей Борисович 
Инженер по эксплуатации 1 месяц</v>
      </c>
      <c r="E150" s="7" t="str">
        <f>[2]Общая!M139</f>
        <v>внеочередная</v>
      </c>
      <c r="F150" s="7" t="str">
        <f>[2]Общая!R139</f>
        <v>IV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"Комета"</v>
      </c>
      <c r="D151" s="6" t="str">
        <f>CONCATENATE([2]Общая!G140," ",[2]Общая!H140," ",[2]Общая!I140," 
", [2]Общая!K140," ",[2]Общая!L140)</f>
        <v>Азамханов Илхом Акбарович 
Электромонтер 5 лет</v>
      </c>
      <c r="E151" s="7" t="str">
        <f>[2]Общая!M140</f>
        <v>первичная</v>
      </c>
      <c r="F151" s="2" t="s">
        <v>22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"Комета"</v>
      </c>
      <c r="D152" s="6" t="str">
        <f>CONCATENATE([2]Общая!G141," ",[2]Общая!H141," ",[2]Общая!I141," 
", [2]Общая!K141," ",[2]Общая!L141)</f>
        <v>Азамханов Икром Акбарович 
техник по эксплуатации зданий и сооружений 1 год</v>
      </c>
      <c r="E152" s="7" t="str">
        <f>[2]Общая!M141</f>
        <v>первичная</v>
      </c>
      <c r="F152" s="2" t="s">
        <v>22</v>
      </c>
      <c r="G152" s="7" t="str">
        <f>[2]Общая!N141</f>
        <v>электротехнологический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"Комета"</v>
      </c>
      <c r="D153" s="6" t="str">
        <f>CONCATENATE([2]Общая!G142," ",[2]Общая!H142," ",[2]Общая!I142," 
", [2]Общая!K142," ",[2]Общая!L142)</f>
        <v>Гилязитдинов Радик Хатыпович 
Техник по эксплуатации зданий и сооружений 6 лет</v>
      </c>
      <c r="E153" s="7" t="str">
        <f>[2]Общая!M142</f>
        <v>первичная</v>
      </c>
      <c r="F153" s="2" t="s">
        <v>22</v>
      </c>
      <c r="G153" s="7" t="str">
        <f>[2]Общая!N142</f>
        <v>электротехнологический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"Комета"</v>
      </c>
      <c r="D154" s="6" t="str">
        <f>CONCATENATE([2]Общая!G143," ",[2]Общая!H143," ",[2]Общая!I143," 
", [2]Общая!K143," ",[2]Общая!L143)</f>
        <v>Романюк Александр Сергеевич 
Техник по эксплуатации зданий и сооружений 1 год</v>
      </c>
      <c r="E154" s="7" t="str">
        <f>[2]Общая!M143</f>
        <v>первичная</v>
      </c>
      <c r="F154" s="2" t="s">
        <v>22</v>
      </c>
      <c r="G154" s="7" t="str">
        <f>[2]Общая!N143</f>
        <v>электротехнологический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"АБЗ Линт"</v>
      </c>
      <c r="D155" s="6" t="str">
        <f>CONCATENATE([2]Общая!G144," ",[2]Общая!H144," ",[2]Общая!I144," 
", [2]Общая!K144," ",[2]Общая!L144)</f>
        <v>Елизаров Дмитрий Владимирович 
Главный энергетик 9 лет</v>
      </c>
      <c r="E155" s="7" t="str">
        <f>[2]Общая!M144</f>
        <v>очередная</v>
      </c>
      <c r="F155" s="7" t="str">
        <f>[2]Общая!R144</f>
        <v xml:space="preserve"> 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"АБЗ Линт"</v>
      </c>
      <c r="D156" s="6" t="str">
        <f>CONCATENATE([2]Общая!G145," ",[2]Общая!H145," ",[2]Общая!I145," 
", [2]Общая!K145," ",[2]Общая!L145)</f>
        <v>Радонежский Дмитрий Борисович 
Главный инженер 9 лет</v>
      </c>
      <c r="E156" s="7" t="str">
        <f>[2]Общая!M145</f>
        <v>очередная</v>
      </c>
      <c r="F156" s="7" t="str">
        <f>[2]Общая!R145</f>
        <v xml:space="preserve"> 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"АБЗ Линт"</v>
      </c>
      <c r="D157" s="6" t="str">
        <f>CONCATENATE([2]Общая!G146," ",[2]Общая!H146," ",[2]Общая!I146," 
", [2]Общая!K146," ",[2]Общая!L146)</f>
        <v>Зайцев Роман Алексеевич 
Начальник железнодорожной ветки 9 лет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"ЭПП-Т"</v>
      </c>
      <c r="D158" s="6" t="str">
        <f>CONCATENATE([2]Общая!G147," ",[2]Общая!H147," ",[2]Общая!I147," 
", [2]Общая!K147," ",[2]Общая!L147)</f>
        <v>Адамович Александр Аркадьевич 
Директор 12 лет</v>
      </c>
      <c r="E158" s="7" t="str">
        <f>[2]Общая!M147</f>
        <v>очередная</v>
      </c>
      <c r="F158" s="7" t="str">
        <f>[2]Общая!R147</f>
        <v xml:space="preserve">V до и выше 1000 В </v>
      </c>
      <c r="G158" s="7" t="str">
        <f>[2]Общая!N147</f>
        <v>административно-технический персонал, с правом испытания оборудования повышенным напряжением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"АРХБУМ" в Истринском районе</v>
      </c>
      <c r="D159" s="6" t="str">
        <f>CONCATENATE([2]Общая!G148," ",[2]Общая!H148," ",[2]Общая!I148," 
", [2]Общая!K148," ",[2]Общая!L148)</f>
        <v>Чапковский Сергей Александрович 
Главный инженер 2 месяца</v>
      </c>
      <c r="E159" s="7" t="str">
        <f>[2]Общая!M148</f>
        <v>внеочередная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"НОЗМП"</v>
      </c>
      <c r="D160" s="6" t="str">
        <f>CONCATENATE([2]Общая!G149," ",[2]Общая!H149," ",[2]Общая!I149," 
", [2]Общая!K149," ",[2]Общая!L149)</f>
        <v>Ерастов Виктор  Григорьевич 
Главный инженер 23</v>
      </c>
      <c r="E160" s="7" t="str">
        <f>[2]Общая!M149</f>
        <v>очередная</v>
      </c>
      <c r="F160" s="24" t="s">
        <v>28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"НОЗМП"</v>
      </c>
      <c r="D161" s="6" t="str">
        <f>CONCATENATE([2]Общая!G150," ",[2]Общая!H150," ",[2]Общая!I150," 
", [2]Общая!K150," ",[2]Общая!L150)</f>
        <v>Швецов  Григорий Николаевич 
Начальник котельной 19</v>
      </c>
      <c r="E161" s="7" t="str">
        <f>[2]Общая!M150</f>
        <v>очередная</v>
      </c>
      <c r="F161" s="25" t="s">
        <v>28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"ДХТ"</v>
      </c>
      <c r="D162" s="6" t="str">
        <f>CONCATENATE([2]Общая!G151," ",[2]Общая!H151," ",[2]Общая!I151," 
", [2]Общая!K151," ",[2]Общая!L151)</f>
        <v>Антонов Александр Анатольевич 
Начальник производства 4 месяца</v>
      </c>
      <c r="E162" s="7" t="str">
        <f>[2]Общая!M151</f>
        <v>Первичная</v>
      </c>
      <c r="F162" s="25" t="s">
        <v>28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"ДХТ"</v>
      </c>
      <c r="D163" s="6" t="str">
        <f>CONCATENATE([2]Общая!G152," ",[2]Общая!H152," ",[2]Общая!I152," 
", [2]Общая!K152," ",[2]Общая!L152)</f>
        <v>Мартынов Борис Николаевич 
Хаус-мастер 6 лет</v>
      </c>
      <c r="E163" s="7" t="str">
        <f>[2]Общая!M152</f>
        <v>Первичная</v>
      </c>
      <c r="F163" s="26" t="s">
        <v>22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thickBot="1" x14ac:dyDescent="0.3">
      <c r="B164" s="2">
        <v>150</v>
      </c>
      <c r="C164" s="5" t="str">
        <f>[2]Общая!E153</f>
        <v>ООО "ВКЗ "КиН"</v>
      </c>
      <c r="D164" s="6" t="str">
        <f>CONCATENATE([2]Общая!G153," ",[2]Общая!H153," ",[2]Общая!I153," 
", [2]Общая!K153," ",[2]Общая!L153)</f>
        <v>Коротков  Станислав Андреевич 
Главный инженер 2 года</v>
      </c>
      <c r="E164" s="7" t="str">
        <f>[2]Общая!M153</f>
        <v>внеочередная</v>
      </c>
      <c r="F164" s="18" t="s">
        <v>22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thickBot="1" x14ac:dyDescent="0.3">
      <c r="B165" s="2">
        <v>151</v>
      </c>
      <c r="C165" s="5" t="str">
        <f>[2]Общая!E154</f>
        <v>АО "КОМПОНЕНТ-АСУ"</v>
      </c>
      <c r="D165" s="6" t="str">
        <f>CONCATENATE([2]Общая!G154," ",[2]Общая!H154," ",[2]Общая!I154," 
", [2]Общая!K154," ",[2]Общая!L154)</f>
        <v xml:space="preserve">Касаткин  Михаил  Викторович 
Инженер КИПиА 2 года </v>
      </c>
      <c r="E165" s="7" t="str">
        <f>[2]Общая!M154</f>
        <v>внеочередная</v>
      </c>
      <c r="F165" s="27" t="s">
        <v>22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"КОМПОНЕНТ-АСУ"</v>
      </c>
      <c r="D166" s="6" t="str">
        <f>CONCATENATE([2]Общая!G155," ",[2]Общая!H155," ",[2]Общая!I155," 
", [2]Общая!K155," ",[2]Общая!L155)</f>
        <v xml:space="preserve">Украинцев  Владимир  Вячеславович 
Главный инженер  5 лет </v>
      </c>
      <c r="E166" s="7" t="str">
        <f>[2]Общая!M155</f>
        <v>внеочередная</v>
      </c>
      <c r="F166" s="21" t="s">
        <v>29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"КОМПОНЕНТ-АСУ"</v>
      </c>
      <c r="D167" s="6" t="str">
        <f>CONCATENATE([2]Общая!G156," ",[2]Общая!H156," ",[2]Общая!I156," 
", [2]Общая!K156," ",[2]Общая!L156)</f>
        <v xml:space="preserve">Фомичёв  Александр  Евгеньевич 
Начальник производства  4 года </v>
      </c>
      <c r="E167" s="7" t="str">
        <f>[2]Общая!M156</f>
        <v xml:space="preserve">очередная </v>
      </c>
      <c r="F167" s="7" t="str">
        <f>[2]Общая!R156</f>
        <v>III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"КОНТАНГО"</v>
      </c>
      <c r="D168" s="6" t="str">
        <f>CONCATENATE([2]Общая!G157," ",[2]Общая!H157," ",[2]Общая!I157," 
", [2]Общая!K157," ",[2]Общая!L157)</f>
        <v>БУРАК Александр Яковлевич 
Начальник сервисного отдела 13 лет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"КОНТАНГО"</v>
      </c>
      <c r="D169" s="6" t="str">
        <f>CONCATENATE([2]Общая!G158," ",[2]Общая!H158," ",[2]Общая!I158," 
", [2]Общая!K158," ",[2]Общая!L158)</f>
        <v>ГОРОХОВ Федор Евгеньевич 
Инженер сервисного отдела 13 лет</v>
      </c>
      <c r="E169" s="7" t="str">
        <f>[2]Общая!M158</f>
        <v>очередная</v>
      </c>
      <c r="F169" s="2" t="s">
        <v>23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"КОНТАНГО"</v>
      </c>
      <c r="D170" s="6" t="str">
        <f>CONCATENATE([2]Общая!G159," ",[2]Общая!H159," ",[2]Общая!I159," 
", [2]Общая!K159," ",[2]Общая!L159)</f>
        <v>ОВСЯННИК Виктор Петрович 
Инженер сервисного отдела 9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"Тиккурила"</v>
      </c>
      <c r="D171" s="6" t="str">
        <f>CONCATENATE([2]Общая!G160," ",[2]Общая!H160," ",[2]Общая!I160," 
", [2]Общая!K160," ",[2]Общая!L160)</f>
        <v>Павлычева Анастасия Михайловна 
Специалист по охране труда и охране окружающей среды (филиал) 0,5 года</v>
      </c>
      <c r="E171" s="7" t="str">
        <f>[2]Общая!M160</f>
        <v>первичная</v>
      </c>
      <c r="F171" s="7" t="str">
        <f>[2]Общая!R160</f>
        <v>IV до  1000 В</v>
      </c>
      <c r="G171" s="7" t="str">
        <f>[2]Общая!N160</f>
        <v xml:space="preserve"> специалист по охране труда, контролирующий электроустановки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"Тиккурила"</v>
      </c>
      <c r="D172" s="6" t="str">
        <f>CONCATENATE([2]Общая!G161," ",[2]Общая!H161," ",[2]Общая!I161," 
", [2]Общая!K161," ",[2]Общая!L161)</f>
        <v>Николаев Олег Вячеславович 
Главный инженер (филиал) 4 года</v>
      </c>
      <c r="E172" s="7" t="str">
        <f>[2]Общая!M161</f>
        <v>очередная</v>
      </c>
      <c r="F172" s="7" t="str">
        <f>[2]Общая!R161</f>
        <v>V до и выше 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АК "АЛРОСА" (ПАО)/ Жуковское отделение УМТС</v>
      </c>
      <c r="D173" s="6" t="str">
        <f>CONCATENATE([2]Общая!G162," ",[2]Общая!H162," ",[2]Общая!I162," 
", [2]Общая!K162," ",[2]Общая!L162)</f>
        <v>Монетин Александр Витальевич 
Гланый специалист 5  лет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«Корпорация развития Московской области»</v>
      </c>
      <c r="D174" s="6" t="str">
        <f>CONCATENATE([2]Общая!G163," ",[2]Общая!H163," ",[2]Общая!I163," 
", [2]Общая!K163," ",[2]Общая!L163)</f>
        <v>Матвеев  Андрей Александрович 
Мастер  3 мес.</v>
      </c>
      <c r="E174" s="7" t="str">
        <f>[2]Общая!M163</f>
        <v>внеочередная</v>
      </c>
      <c r="F174" s="30" t="s">
        <v>21</v>
      </c>
      <c r="G174" s="7" t="str">
        <f>[2]Общая!N163</f>
        <v xml:space="preserve">административно-технический персонал, с правом оперативного персонала   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«Корпорация развития Московской области»</v>
      </c>
      <c r="D175" s="6" t="str">
        <f>CONCATENATE([2]Общая!G164," ",[2]Общая!H164," ",[2]Общая!I164," 
", [2]Общая!K164," ",[2]Общая!L164)</f>
        <v>Ступин   Геннадий  Николаевич 
Электромонтер по ремонту и обслуживанию электрооборудования 2 мес.</v>
      </c>
      <c r="E175" s="7" t="str">
        <f>[2]Общая!M164</f>
        <v>внеочередная</v>
      </c>
      <c r="F175" s="30" t="s">
        <v>33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МБУ «Городское хозяйство»</v>
      </c>
      <c r="D176" s="6" t="str">
        <f>CONCATENATE([2]Общая!G165," ",[2]Общая!H165," ",[2]Общая!I165," 
", [2]Общая!K165," ",[2]Общая!L165)</f>
        <v>Селюто Владимир Владимирович 
Главный инженер 6 месяцев</v>
      </c>
      <c r="E176" s="7" t="str">
        <f>[2]Общая!M165</f>
        <v>первичная</v>
      </c>
      <c r="F176" s="2" t="s">
        <v>40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МБУ «Городское хозяйство»</v>
      </c>
      <c r="D177" s="6" t="str">
        <f>CONCATENATE([2]Общая!G166," ",[2]Общая!H166," ",[2]Общая!I166," 
", [2]Общая!K166," ",[2]Общая!L166)</f>
        <v>Анакин Сергей Николаевич 
Начальник транспортного участка 1 год</v>
      </c>
      <c r="E177" s="7" t="str">
        <f>[2]Общая!M166</f>
        <v>внеочередная</v>
      </c>
      <c r="F177" s="2" t="s">
        <v>41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МБУ «Городское хозяйство»</v>
      </c>
      <c r="D178" s="6" t="str">
        <f>CONCATENATE([2]Общая!G167," ",[2]Общая!H167," ",[2]Общая!I167," 
", [2]Общая!K167," ",[2]Общая!L167)</f>
        <v>Бойченко Светлана Александровна 
Заместитель директора 1 год</v>
      </c>
      <c r="E178" s="7" t="str">
        <f>[2]Общая!M167</f>
        <v>внеочередная</v>
      </c>
      <c r="F178" s="2" t="s">
        <v>41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МБУ «Городское хозяйство»</v>
      </c>
      <c r="D179" s="6" t="str">
        <f>CONCATENATE([2]Общая!G168," ",[2]Общая!H168," ",[2]Общая!I168," 
", [2]Общая!K168," ",[2]Общая!L168)</f>
        <v>Махмудов Азиз Салаудинович 
Заместитель директора 6 месяцев</v>
      </c>
      <c r="E179" s="7" t="str">
        <f>[2]Общая!M168</f>
        <v>внеочередная</v>
      </c>
      <c r="F179" s="19" t="s">
        <v>30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«ДОМОДЕДОВСКАЯ ТИПОГРАФИЯ»</v>
      </c>
      <c r="D180" s="6" t="str">
        <f>CONCATENATE([2]Общая!G169," ",[2]Общая!H169," ",[2]Общая!I169," 
", [2]Общая!K169," ",[2]Общая!L169)</f>
        <v>Статных Игорь Владимирович 
Начальник эксплуатационно-хозяйственного отдела 6 лет</v>
      </c>
      <c r="E180" s="7" t="str">
        <f>[2]Общая!M169</f>
        <v>внеочередная</v>
      </c>
      <c r="F180" s="19" t="s">
        <v>21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«ДОМОДЕДОВСКАЯ ТИПОГРАФИЯ»</v>
      </c>
      <c r="D181" s="6" t="str">
        <f>CONCATENATE([2]Общая!G170," ",[2]Общая!H170," ",[2]Общая!I170," 
", [2]Общая!K170," ",[2]Общая!L170)</f>
        <v>Ткаченко  Юрий Евгеньевич 
Электромонтер 5 лет</v>
      </c>
      <c r="E181" s="7" t="str">
        <f>[2]Общая!M170</f>
        <v>внеочередная</v>
      </c>
      <c r="F181" s="20" t="s">
        <v>21</v>
      </c>
      <c r="G181" s="7" t="str">
        <f>[2]Общая!N170</f>
        <v>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thickBot="1" x14ac:dyDescent="0.3">
      <c r="B182" s="2">
        <v>168</v>
      </c>
      <c r="C182" s="5" t="str">
        <f>[2]Общая!E171</f>
        <v>ИП Гарамов Е.В.</v>
      </c>
      <c r="D182" s="6" t="str">
        <f>CONCATENATE([2]Общая!G171," ",[2]Общая!H171," ",[2]Общая!I171," 
", [2]Общая!K171," ",[2]Общая!L171)</f>
        <v>Гарамов Евгений Владимирович 
Индивидуальный предприниматель 3 года</v>
      </c>
      <c r="E182" s="7" t="str">
        <f>[2]Общая!M171</f>
        <v>очередная</v>
      </c>
      <c r="F182" s="20" t="s">
        <v>21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113.1" customHeight="1" thickBot="1" x14ac:dyDescent="0.3">
      <c r="B183" s="2">
        <v>169</v>
      </c>
      <c r="C183" s="5" t="str">
        <f>[2]Общая!E172</f>
        <v>ООО "Рент-центр"</v>
      </c>
      <c r="D183" s="6" t="str">
        <f>CONCATENATE([2]Общая!G172," ",[2]Общая!H172," ",[2]Общая!I172," 
", [2]Общая!K172," ",[2]Общая!L172)</f>
        <v>Медюкин Евгений Алексеевич 
Инженер-теплотехник 6 месяцева</v>
      </c>
      <c r="E183" s="7" t="str">
        <f>[2]Общая!M172</f>
        <v>внеочередная</v>
      </c>
      <c r="F183" s="28" t="s">
        <v>22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"Дмитровский завод РТИ"</v>
      </c>
      <c r="D184" s="6" t="str">
        <f>CONCATENATE([2]Общая!G173," ",[2]Общая!H173," ",[2]Общая!I173," 
", [2]Общая!K173," ",[2]Общая!L173)</f>
        <v>Говердовский Константин Сергеевич 
Зам. гл. инженера 3 года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"УК "ЯХОНТЫ" ОТЕЛИ.РУ"
(ОП ИСТРА)</v>
      </c>
      <c r="D185" s="6" t="str">
        <f>CONCATENATE([2]Общая!G174," ",[2]Общая!H174," ",[2]Общая!I174," 
", [2]Общая!K174," ",[2]Общая!L174)</f>
        <v>Лагуткин Вадим Алексеевич 
Главный инженер 5 месяцев</v>
      </c>
      <c r="E185" s="7" t="str">
        <f>[2]Общая!M174</f>
        <v>первичная</v>
      </c>
      <c r="F185" s="7" t="str">
        <f>[2]Общая!R174</f>
        <v>II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"ЛЕПСЕ"</v>
      </c>
      <c r="D186" s="6" t="str">
        <f>CONCATENATE([2]Общая!G175," ",[2]Общая!H175," ",[2]Общая!I175," 
", [2]Общая!K175," ",[2]Общая!L175)</f>
        <v>Илящат Дмитрий  Михайлович  
Главный инженер 7</v>
      </c>
      <c r="E186" s="7" t="str">
        <f>[2]Общая!M175</f>
        <v>первичная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Филиал АО «Мособлгаз» «Юг»</v>
      </c>
      <c r="D187" s="6" t="str">
        <f>CONCATENATE([2]Общая!G176," ",[2]Общая!H176," ",[2]Общая!I176," 
", [2]Общая!K176," ",[2]Общая!L176)</f>
        <v>Медведев Михаил Михайлович 
Главный энергетик 4 года 2 мес.</v>
      </c>
      <c r="E187" s="7" t="str">
        <f>[2]Общая!M176</f>
        <v>очередная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Филиал АО «Мособлгаз» «Юг»</v>
      </c>
      <c r="D188" s="6" t="str">
        <f>CONCATENATE([2]Общая!G177," ",[2]Общая!H177," ",[2]Общая!I177," 
", [2]Общая!K177," ",[2]Общая!L177)</f>
        <v>Левченко Иван Васильевич 
Мастер 3 года 3 мес.</v>
      </c>
      <c r="E188" s="7" t="str">
        <f>[2]Общая!M177</f>
        <v>очередная</v>
      </c>
      <c r="F188" s="7"/>
      <c r="G188" s="7" t="str">
        <f>[2]Общая!N177</f>
        <v>ремонтный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Филиал АО «Мособлгаз» «Юг»</v>
      </c>
      <c r="D189" s="6" t="str">
        <f>CONCATENATE([2]Общая!G178," ",[2]Общая!H178," ",[2]Общая!I178," 
", [2]Общая!K178," ",[2]Общая!L178)</f>
        <v>Пименова Анна Васильевна 
Руководитель хозяйственной службы  11 лет 6 мес.</v>
      </c>
      <c r="E189" s="7" t="str">
        <f>[2]Общая!M178</f>
        <v>очередная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Филиал АО «Мособлгаз» «Юг»</v>
      </c>
      <c r="D190" s="6" t="str">
        <f>CONCATENATE([2]Общая!G179," ",[2]Общая!H179," ",[2]Общая!I179," 
", [2]Общая!K179," ",[2]Общая!L179)</f>
        <v>Дрожжина Марина Николаевна 
Мастер 22 год 3 мес.</v>
      </c>
      <c r="E190" s="7" t="str">
        <f>[2]Общая!M179</f>
        <v>очередная</v>
      </c>
      <c r="F190" s="7"/>
      <c r="G190" s="7" t="str">
        <f>[2]Общая!N179</f>
        <v>ремонтный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Филиал АО «Мособлгаз» «Юг»</v>
      </c>
      <c r="D191" s="6" t="str">
        <f>CONCATENATE([2]Общая!G180," ",[2]Общая!H180," ",[2]Общая!I180," 
", [2]Общая!K180," ",[2]Общая!L180)</f>
        <v xml:space="preserve">Корнилов Сергей Александрович 
Начальник службы защиты подземных газопроводов 15 лет </v>
      </c>
      <c r="E191" s="7" t="str">
        <f>[2]Общая!M180</f>
        <v>очередная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"ЦПТ "Базис"</v>
      </c>
      <c r="D192" s="6" t="str">
        <f>CONCATENATE([2]Общая!G181," ",[2]Общая!H181," ",[2]Общая!I181," 
", [2]Общая!K181," ",[2]Общая!L181)</f>
        <v>Лебедьков Николай Николаевич 
Директор 20 лет</v>
      </c>
      <c r="E192" s="7" t="str">
        <f>[2]Общая!M181</f>
        <v>очередная</v>
      </c>
      <c r="F192" s="2" t="s">
        <v>21</v>
      </c>
      <c r="G192" s="7" t="str">
        <f>[2]Общая!N181</f>
        <v>административно-технический персонал, с правом испытаний оборудования повышенным напряжением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"ЦПТ "Базис"</v>
      </c>
      <c r="D193" s="6" t="str">
        <f>CONCATENATE([2]Общая!G182," ",[2]Общая!H182," ",[2]Общая!I182," 
", [2]Общая!K182," ",[2]Общая!L182)</f>
        <v>Гордиенко Олег Станиславович 
Главный энергетик 20 лет</v>
      </c>
      <c r="E193" s="7" t="str">
        <f>[2]Общая!M182</f>
        <v>очередная</v>
      </c>
      <c r="F193" s="2" t="s">
        <v>21</v>
      </c>
      <c r="G193" s="7" t="str">
        <f>[2]Общая!N182</f>
        <v>административно-технический персонал, с правом испытаний оборудования повышенным напряжением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"ЦПТ "Базис"</v>
      </c>
      <c r="D194" s="6" t="str">
        <f>CONCATENATE([2]Общая!G183," ",[2]Общая!H183," ",[2]Общая!I183," 
", [2]Общая!K183," ",[2]Общая!L183)</f>
        <v>Мармулев Сергей Александрович 
Ведущий инженер АСУ 11 лет</v>
      </c>
      <c r="E194" s="7" t="str">
        <f>[2]Общая!M183</f>
        <v>очередная</v>
      </c>
      <c r="F194" s="2" t="s">
        <v>21</v>
      </c>
      <c r="G194" s="7" t="str">
        <f>[2]Общая!N183</f>
        <v>административно-технический персонал, с правом испытаний оборудования повышенным напряжением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"ЦПТ "Базис"</v>
      </c>
      <c r="D195" s="6" t="str">
        <f>CONCATENATE([2]Общая!G184," ",[2]Общая!H184," ",[2]Общая!I184," 
", [2]Общая!K184," ",[2]Общая!L184)</f>
        <v>Саранкин Алексей Геннадиевич 
Инженер АСУ 3 года</v>
      </c>
      <c r="E195" s="7" t="str">
        <f>[2]Общая!M184</f>
        <v>очередная</v>
      </c>
      <c r="F195" s="2" t="s">
        <v>33</v>
      </c>
      <c r="G195" s="7" t="str">
        <f>[2]Общая!N184</f>
        <v>административно-технический персонал, с правом испытаний оборудования повышенным напряжением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1"/>
      <c r="C196" s="1"/>
      <c r="D196" s="11" t="s">
        <v>19</v>
      </c>
      <c r="E196" s="10"/>
      <c r="F196" s="10"/>
      <c r="G196" s="10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2025-02-27T08:05:53Z</dcterms:modified>
</cp:coreProperties>
</file>